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17" sheetId="7" r:id="rId1"/>
    <sheet name="Sheet1" sheetId="8" r:id="rId2"/>
    <sheet name="Лист1" sheetId="9" r:id="rId3"/>
  </sheets>
  <definedNames>
    <definedName name="_xlnm._FilterDatabase" localSheetId="0" hidden="1">'Реестр 2017'!$A$2:$L$1469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1310" i="7" l="1"/>
  <c r="H1467" i="7"/>
  <c r="H570" i="7" l="1"/>
  <c r="H561" i="7" l="1"/>
  <c r="H560" i="7"/>
  <c r="H559" i="7"/>
  <c r="H558" i="7"/>
  <c r="H557" i="7"/>
  <c r="H556" i="7"/>
  <c r="H555" i="7"/>
  <c r="H554" i="7"/>
  <c r="H553" i="7"/>
  <c r="H552" i="7"/>
  <c r="H551" i="7"/>
  <c r="H550" i="7"/>
  <c r="H549" i="7"/>
  <c r="H548" i="7"/>
  <c r="H547" i="7"/>
  <c r="H546" i="7"/>
  <c r="H545" i="7"/>
  <c r="H544" i="7"/>
  <c r="H543" i="7"/>
  <c r="H542" i="7"/>
  <c r="H541" i="7"/>
  <c r="H540" i="7"/>
  <c r="H539" i="7"/>
  <c r="H538" i="7"/>
  <c r="H537" i="7"/>
  <c r="H536" i="7"/>
  <c r="H535" i="7"/>
  <c r="H534" i="7"/>
  <c r="H533" i="7"/>
  <c r="H532" i="7"/>
  <c r="H531" i="7"/>
  <c r="H530" i="7"/>
  <c r="H529" i="7"/>
  <c r="H528" i="7"/>
  <c r="H527" i="7"/>
  <c r="H526" i="7"/>
  <c r="H525" i="7"/>
  <c r="H524" i="7"/>
  <c r="H523" i="7"/>
  <c r="H522" i="7"/>
  <c r="H521" i="7"/>
  <c r="H520" i="7"/>
  <c r="H519" i="7"/>
  <c r="H518" i="7"/>
  <c r="H517" i="7"/>
  <c r="H516" i="7"/>
  <c r="H515" i="7"/>
  <c r="H514" i="7"/>
  <c r="H513" i="7"/>
  <c r="H1347" i="7" l="1"/>
  <c r="H304" i="7" l="1"/>
  <c r="H298" i="7" l="1"/>
  <c r="H299" i="7"/>
  <c r="H300" i="7"/>
  <c r="H301" i="7"/>
  <c r="H302" i="7"/>
  <c r="H303" i="7"/>
  <c r="H297" i="7"/>
  <c r="H590" i="7" l="1"/>
  <c r="H246" i="7" l="1"/>
  <c r="H245" i="7"/>
  <c r="H244" i="7"/>
  <c r="H243" i="7" l="1"/>
  <c r="H242" i="7" l="1"/>
  <c r="H146" i="7" l="1"/>
  <c r="H145" i="7"/>
  <c r="H144" i="7"/>
  <c r="H147" i="7"/>
  <c r="H148" i="7"/>
  <c r="H228" i="7" l="1"/>
  <c r="H227" i="7"/>
  <c r="H226" i="7"/>
  <c r="H225" i="7"/>
  <c r="H224" i="7"/>
  <c r="H223" i="7"/>
  <c r="H222" i="7"/>
  <c r="H221" i="7"/>
  <c r="H220" i="7"/>
  <c r="H219" i="7"/>
  <c r="H218" i="7"/>
  <c r="H217" i="7"/>
  <c r="H21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233" i="7"/>
  <c r="H232" i="7"/>
  <c r="H231" i="7"/>
  <c r="H230" i="7"/>
  <c r="H229" i="7"/>
  <c r="H215" i="7"/>
  <c r="H214" i="7"/>
  <c r="H213" i="7"/>
  <c r="H236" i="7"/>
  <c r="H235" i="7"/>
  <c r="H234" i="7"/>
  <c r="H17" i="7" l="1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16" i="7"/>
  <c r="H6" i="7" l="1"/>
  <c r="H7" i="7"/>
  <c r="H8" i="7"/>
  <c r="H10" i="7"/>
  <c r="H11" i="7"/>
  <c r="H12" i="7"/>
  <c r="H13" i="7"/>
  <c r="H14" i="7"/>
  <c r="H15" i="7"/>
  <c r="H57" i="7"/>
  <c r="H562" i="7" l="1"/>
  <c r="H1123" i="7"/>
  <c r="H1122" i="7" l="1"/>
  <c r="H1121" i="7"/>
  <c r="H993" i="7" l="1"/>
  <c r="H992" i="7"/>
  <c r="H991" i="7"/>
  <c r="H989" i="7"/>
  <c r="H988" i="7"/>
  <c r="H987" i="7"/>
  <c r="H986" i="7"/>
  <c r="H985" i="7"/>
  <c r="H984" i="7"/>
  <c r="H983" i="7"/>
  <c r="H981" i="7"/>
  <c r="H977" i="7"/>
  <c r="H1057" i="7"/>
  <c r="H1056" i="7"/>
  <c r="H1055" i="7"/>
  <c r="H1054" i="7"/>
  <c r="H1053" i="7"/>
  <c r="H1050" i="7"/>
  <c r="H1049" i="7"/>
  <c r="H1029" i="7"/>
  <c r="H1028" i="7"/>
  <c r="H1027" i="7"/>
  <c r="H1026" i="7"/>
  <c r="H1025" i="7"/>
  <c r="H1019" i="7"/>
  <c r="H1016" i="7"/>
  <c r="H1015" i="7"/>
  <c r="H1010" i="7"/>
  <c r="H1007" i="7"/>
  <c r="H1006" i="7"/>
  <c r="H1004" i="7"/>
  <c r="H1003" i="7"/>
  <c r="H1000" i="7"/>
  <c r="H999" i="7"/>
  <c r="H998" i="7"/>
  <c r="H997" i="7"/>
  <c r="H996" i="7"/>
  <c r="H995" i="7"/>
  <c r="H994" i="7"/>
  <c r="H1089" i="7"/>
  <c r="H1088" i="7"/>
  <c r="H1079" i="7"/>
  <c r="H1077" i="7"/>
  <c r="H1076" i="7"/>
  <c r="H1075" i="7"/>
  <c r="H1074" i="7"/>
  <c r="H1073" i="7"/>
  <c r="H1101" i="7"/>
  <c r="H1100" i="7"/>
  <c r="H1096" i="7"/>
  <c r="H1095" i="7"/>
  <c r="H1094" i="7"/>
  <c r="H1113" i="7"/>
  <c r="H1117" i="7"/>
  <c r="H1116" i="7"/>
  <c r="H1115" i="7"/>
  <c r="H1114" i="7"/>
  <c r="H1119" i="7"/>
  <c r="H1118" i="7"/>
  <c r="H976" i="7"/>
  <c r="H975" i="7" l="1"/>
  <c r="H974" i="7" l="1"/>
  <c r="H972" i="7" l="1"/>
  <c r="H973" i="7"/>
  <c r="H969" i="7" l="1"/>
  <c r="H968" i="7"/>
  <c r="H967" i="7"/>
  <c r="H956" i="7" l="1"/>
  <c r="H955" i="7" l="1"/>
  <c r="H954" i="7" l="1"/>
  <c r="H953" i="7"/>
  <c r="H952" i="7"/>
  <c r="H947" i="7"/>
  <c r="H777" i="7" l="1"/>
  <c r="H778" i="7"/>
  <c r="H779" i="7"/>
  <c r="H780" i="7"/>
  <c r="H781" i="7"/>
  <c r="H782" i="7"/>
  <c r="H946" i="7" l="1"/>
  <c r="H944" i="7" l="1"/>
  <c r="H943" i="7" l="1"/>
  <c r="H942" i="7"/>
  <c r="H941" i="7" l="1"/>
  <c r="H938" i="7"/>
  <c r="H937" i="7"/>
  <c r="H936" i="7"/>
  <c r="H935" i="7"/>
  <c r="H933" i="7"/>
  <c r="H930" i="7"/>
  <c r="H929" i="7"/>
  <c r="H927" i="7"/>
  <c r="H926" i="7"/>
  <c r="H925" i="7"/>
  <c r="H924" i="7"/>
  <c r="H923" i="7"/>
  <c r="H919" i="7"/>
  <c r="H918" i="7"/>
  <c r="H917" i="7"/>
  <c r="H916" i="7"/>
  <c r="H915" i="7"/>
  <c r="H913" i="7"/>
  <c r="H912" i="7"/>
  <c r="H911" i="7"/>
  <c r="H910" i="7"/>
  <c r="H908" i="7"/>
  <c r="H907" i="7"/>
  <c r="H904" i="7"/>
  <c r="H903" i="7"/>
  <c r="H902" i="7"/>
  <c r="H899" i="7"/>
  <c r="H898" i="7"/>
  <c r="H896" i="7"/>
  <c r="H895" i="7"/>
  <c r="H894" i="7"/>
  <c r="H892" i="7"/>
  <c r="H886" i="7"/>
  <c r="H885" i="7"/>
  <c r="H884" i="7"/>
  <c r="H883" i="7"/>
  <c r="H882" i="7"/>
  <c r="H881" i="7"/>
  <c r="H880" i="7"/>
  <c r="H860" i="7"/>
  <c r="H859" i="7"/>
  <c r="H858" i="7"/>
  <c r="H857" i="7"/>
  <c r="H856" i="7"/>
  <c r="H855" i="7"/>
  <c r="H854" i="7"/>
  <c r="H853" i="7"/>
  <c r="H852" i="7"/>
  <c r="H851" i="7"/>
  <c r="H850" i="7"/>
  <c r="H849" i="7"/>
  <c r="H847" i="7"/>
  <c r="H846" i="7"/>
  <c r="H845" i="7"/>
  <c r="H844" i="7"/>
  <c r="H843" i="7"/>
  <c r="H841" i="7"/>
  <c r="H838" i="7"/>
  <c r="H837" i="7"/>
  <c r="H836" i="7"/>
  <c r="H835" i="7"/>
  <c r="H834" i="7"/>
  <c r="H833" i="7"/>
  <c r="H832" i="7"/>
  <c r="H829" i="7"/>
  <c r="H828" i="7"/>
  <c r="H827" i="7" l="1"/>
  <c r="H824" i="7" l="1"/>
  <c r="H823" i="7" l="1"/>
  <c r="H822" i="7"/>
  <c r="H821" i="7"/>
  <c r="H820" i="7"/>
  <c r="H819" i="7"/>
  <c r="H818" i="7"/>
  <c r="H817" i="7"/>
  <c r="H816" i="7"/>
  <c r="H815" i="7"/>
  <c r="H811" i="7"/>
  <c r="H810" i="7"/>
  <c r="H809" i="7"/>
  <c r="H807" i="7"/>
  <c r="H806" i="7"/>
  <c r="H805" i="7"/>
  <c r="H804" i="7"/>
  <c r="H803" i="7"/>
  <c r="H802" i="7"/>
  <c r="H801" i="7"/>
  <c r="H800" i="7"/>
  <c r="H797" i="7"/>
  <c r="H796" i="7"/>
  <c r="H794" i="7"/>
  <c r="H790" i="7"/>
  <c r="H789" i="7"/>
  <c r="H788" i="7"/>
  <c r="H787" i="7"/>
  <c r="H786" i="7"/>
  <c r="H776" i="7"/>
  <c r="H775" i="7" l="1"/>
  <c r="H774" i="7"/>
  <c r="H773" i="7"/>
  <c r="H772" i="7"/>
  <c r="H771" i="7"/>
  <c r="H770" i="7"/>
  <c r="H769" i="7"/>
  <c r="H768" i="7"/>
  <c r="H767" i="7"/>
  <c r="H766" i="7"/>
  <c r="H765" i="7"/>
  <c r="H764" i="7"/>
  <c r="H763" i="7"/>
  <c r="H762" i="7"/>
  <c r="H761" i="7"/>
  <c r="H760" i="7"/>
  <c r="H759" i="7"/>
  <c r="H758" i="7"/>
  <c r="H757" i="7"/>
  <c r="H756" i="7"/>
  <c r="H755" i="7"/>
  <c r="H754" i="7"/>
  <c r="H753" i="7"/>
  <c r="H752" i="7"/>
  <c r="H751" i="7"/>
  <c r="H750" i="7"/>
  <c r="H749" i="7"/>
  <c r="H748" i="7"/>
  <c r="H747" i="7"/>
  <c r="H746" i="7"/>
  <c r="H745" i="7"/>
  <c r="H744" i="7"/>
  <c r="H743" i="7"/>
  <c r="H742" i="7"/>
  <c r="H741" i="7"/>
  <c r="H740" i="7"/>
  <c r="H739" i="7"/>
  <c r="H738" i="7"/>
  <c r="H737" i="7"/>
  <c r="H736" i="7"/>
  <c r="H735" i="7"/>
  <c r="H734" i="7" l="1"/>
  <c r="H733" i="7"/>
  <c r="H732" i="7"/>
  <c r="H731" i="7"/>
  <c r="H730" i="7" l="1"/>
  <c r="H729" i="7" l="1"/>
  <c r="H728" i="7" l="1"/>
  <c r="H727" i="7"/>
  <c r="H726" i="7"/>
  <c r="H724" i="7"/>
  <c r="H723" i="7"/>
  <c r="H722" i="7"/>
  <c r="H721" i="7"/>
  <c r="H720" i="7"/>
  <c r="H719" i="7"/>
  <c r="H717" i="7"/>
  <c r="H716" i="7"/>
  <c r="H715" i="7"/>
  <c r="H714" i="7"/>
  <c r="H713" i="7"/>
  <c r="H712" i="7" l="1"/>
  <c r="H711" i="7" l="1"/>
  <c r="H710" i="7"/>
  <c r="H709" i="7"/>
  <c r="H708" i="7"/>
  <c r="H707" i="7"/>
  <c r="H706" i="7"/>
  <c r="H705" i="7"/>
  <c r="H704" i="7"/>
  <c r="H703" i="7"/>
  <c r="H702" i="7"/>
  <c r="H701" i="7"/>
  <c r="H700" i="7"/>
  <c r="H699" i="7"/>
  <c r="H698" i="7"/>
  <c r="H697" i="7"/>
  <c r="H696" i="7"/>
  <c r="H695" i="7"/>
  <c r="H694" i="7"/>
  <c r="H692" i="7"/>
  <c r="H691" i="7"/>
  <c r="H690" i="7"/>
  <c r="H689" i="7"/>
  <c r="H688" i="7"/>
  <c r="H687" i="7"/>
  <c r="H686" i="7"/>
  <c r="H685" i="7"/>
  <c r="H684" i="7"/>
  <c r="H683" i="7"/>
  <c r="H682" i="7"/>
  <c r="H681" i="7"/>
  <c r="H680" i="7"/>
  <c r="H679" i="7"/>
  <c r="H678" i="7"/>
  <c r="H677" i="7"/>
  <c r="H676" i="7" l="1"/>
  <c r="H675" i="7"/>
  <c r="H674" i="7"/>
  <c r="H673" i="7"/>
  <c r="H672" i="7"/>
  <c r="H671" i="7"/>
  <c r="H670" i="7"/>
  <c r="H669" i="7"/>
  <c r="H668" i="7"/>
  <c r="H667" i="7"/>
  <c r="H666" i="7"/>
  <c r="H665" i="7"/>
  <c r="H664" i="7"/>
  <c r="H663" i="7"/>
  <c r="H662" i="7"/>
  <c r="H661" i="7" l="1"/>
  <c r="H637" i="7" l="1"/>
  <c r="H626" i="7"/>
  <c r="H659" i="7"/>
  <c r="H658" i="7"/>
  <c r="H655" i="7"/>
  <c r="H652" i="7"/>
  <c r="H650" i="7"/>
  <c r="H649" i="7"/>
  <c r="H648" i="7"/>
  <c r="H647" i="7"/>
  <c r="H645" i="7"/>
  <c r="H644" i="7"/>
  <c r="H643" i="7"/>
  <c r="H642" i="7"/>
  <c r="H641" i="7"/>
  <c r="H640" i="7"/>
  <c r="H638" i="7"/>
  <c r="H636" i="7"/>
  <c r="H635" i="7"/>
  <c r="H634" i="7"/>
  <c r="H633" i="7"/>
  <c r="H632" i="7"/>
  <c r="H631" i="7"/>
  <c r="H630" i="7"/>
  <c r="H629" i="7"/>
  <c r="H628" i="7"/>
  <c r="H627" i="7"/>
  <c r="H625" i="7" l="1"/>
  <c r="H623" i="7"/>
  <c r="H622" i="7"/>
  <c r="H620" i="7" l="1"/>
  <c r="H619" i="7" l="1"/>
  <c r="H618" i="7" l="1"/>
  <c r="H617" i="7" l="1"/>
  <c r="H616" i="7" l="1"/>
  <c r="H615" i="7"/>
  <c r="H614" i="7" l="1"/>
  <c r="H613" i="7"/>
  <c r="H612" i="7"/>
  <c r="H611" i="7"/>
  <c r="H610" i="7"/>
  <c r="H609" i="7"/>
  <c r="H608" i="7"/>
  <c r="H607" i="7"/>
  <c r="H606" i="7"/>
  <c r="H605" i="7"/>
  <c r="H604" i="7"/>
  <c r="H602" i="7"/>
  <c r="H601" i="7"/>
  <c r="H600" i="7"/>
  <c r="H599" i="7"/>
  <c r="H598" i="7"/>
  <c r="H597" i="7"/>
  <c r="H596" i="7"/>
  <c r="H595" i="7"/>
  <c r="H594" i="7"/>
  <c r="H593" i="7"/>
  <c r="H592" i="7"/>
  <c r="H591" i="7"/>
  <c r="H589" i="7"/>
  <c r="H588" i="7"/>
  <c r="H583" i="7"/>
  <c r="H586" i="7"/>
  <c r="H587" i="7"/>
  <c r="H585" i="7"/>
  <c r="H584" i="7"/>
  <c r="H1468" i="7" l="1"/>
  <c r="H579" i="7"/>
  <c r="H580" i="7" s="1"/>
  <c r="H1469" i="7" l="1"/>
</calcChain>
</file>

<file path=xl/sharedStrings.xml><?xml version="1.0" encoding="utf-8"?>
<sst xmlns="http://schemas.openxmlformats.org/spreadsheetml/2006/main" count="11595" uniqueCount="2991">
  <si>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</si>
  <si>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</si>
  <si>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</si>
  <si>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</si>
  <si>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</si>
  <si>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</si>
  <si>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</si>
  <si>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</si>
  <si>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</si>
  <si>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Итого работы</t>
  </si>
  <si>
    <t>Работы</t>
  </si>
  <si>
    <t>ЧУ "USM"</t>
  </si>
  <si>
    <t>Примечание</t>
  </si>
  <si>
    <t>Сумма, планируемая для закупки без учета НДС, тенге</t>
  </si>
  <si>
    <t>СТЭ</t>
  </si>
  <si>
    <t>Услуга</t>
  </si>
  <si>
    <t>Запрос ценовых предложений</t>
  </si>
  <si>
    <t>ПТО</t>
  </si>
  <si>
    <t>Услуги</t>
  </si>
  <si>
    <t>УЖП</t>
  </si>
  <si>
    <t>Услуги ассенизации</t>
  </si>
  <si>
    <t>Полная техническая характеристика согласно технической спецификации</t>
  </si>
  <si>
    <t>Раздел 1</t>
  </si>
  <si>
    <t>Итого услуги</t>
  </si>
  <si>
    <t>март</t>
  </si>
  <si>
    <t xml:space="preserve">Реестр планируемых закупок товаров, работ, услуг на 2017 год </t>
  </si>
  <si>
    <t>Товары</t>
  </si>
  <si>
    <t>Санитарно-бактериологическое, полное химическое исследование воды в АО "ННЦОТ"</t>
  </si>
  <si>
    <t>Исследование питьевой воды: Полный химический анализ воды водопроводной. Санитарно-бактериологические исследования (при неудовлетворительных результатах). Полная техническая характеристика согласно технической спецификации.</t>
  </si>
  <si>
    <t>Вода в плавательных бассейнах: Санитарно-гигиенические исследования воды в бассейне. Санитарно-бактериологические исследования. 2. Исследование питьевой воды: Полный химический анализ воды водопроводной. Санитарно-бактериологические исследования (при неудовлетворительных результатах). Полная техническая характеристика согласно технической спецификации.</t>
  </si>
  <si>
    <t>Санитарно-бактериологическое, полное химическое исследование питьевой воды в Филиале КФ "UMC" "РДЦ"</t>
  </si>
  <si>
    <t>Санитарно-бактериологическое, санитарно-гигиеническое исследование воды бассейнов и полное химическое исследование питьевой воды в Филиале КФ "UMC" "НЦДР"</t>
  </si>
  <si>
    <t>Санитарно-бактериологическое, санитарно-гигиеническое исследование воды бассейнов и полное химическое исследование питьевой воды в Филиале КФ "UMC" "ННЦМД"</t>
  </si>
  <si>
    <t>CЗ 616 от 08.12.2016</t>
  </si>
  <si>
    <t>Услуги по вывозу снега</t>
  </si>
  <si>
    <t>ОЭС</t>
  </si>
  <si>
    <t>Услуга предрейсового медицинского осмотра</t>
  </si>
  <si>
    <t>Подписка на периодические издания</t>
  </si>
  <si>
    <t>Обеспечение газетами, журналами АОО НУ и его частные учреждения. Полная техническая характеристика согласно технической спецификации</t>
  </si>
  <si>
    <t>Дизельное топливо</t>
  </si>
  <si>
    <t>Тендер</t>
  </si>
  <si>
    <t>Дизельное топливо (летнее). Для отопления и горячего водоснабжения зданий "Назарбаев Университет". Полная техническая характеристика согласно технической спецификации.</t>
  </si>
  <si>
    <t>СЗ 639 от 22.12.2016</t>
  </si>
  <si>
    <t>СЗ 620 от 09.12.2016</t>
  </si>
  <si>
    <t>Техническое обслуживание лифтов и эскалаторов в "Назарбаев Университет"</t>
  </si>
  <si>
    <t>СОТиООС</t>
  </si>
  <si>
    <t xml:space="preserve">Техническое обслуживание лифтов </t>
  </si>
  <si>
    <t>Вывоз ТБО со следующих объектов: 1) Назарбаев Университет г. Астана, пр. Кабанбай батыра, 53; 2) ЖК «Северное сияние» (64 квартиры) - г. Астана, район Есиль, ул. Достык, 5/2; 3) АО «Республиканский диагностический центр» г. Астана, ул Сыганак 2; 4) АО «Национальный научный центр онкологии и трансплантологии» г. Астана, ул. Жанибек, Керей ханов, 3; 6) АО «Национальный научный центр материнства и детства» г. Астана, пр. Туран 32; 7) АО «Национальный центр детской реабилитации» г. Астана, пр. Туран 36. Полная техническая характеристика согласно технической спецификации.</t>
  </si>
  <si>
    <t>Вывоз ТБО</t>
  </si>
  <si>
    <t>Услуги по вывозу снега с территории, включающие в себя вывоз снега грузовым автотранспортом, погрузку снега грузовым автотранспортом.</t>
  </si>
  <si>
    <t>Услуги предрейсового медицинского осмотра водителей транспортных средств, работающих на маршрутах регулярных и нерегулярных перевозок пассажиров, багажа, грузов. Полная  характеристика согласно технической спецификации</t>
  </si>
  <si>
    <t>CЗ 5 от 06.01.2017</t>
  </si>
  <si>
    <t>Сервисное обслуживание автоматической системы регулирования тепла</t>
  </si>
  <si>
    <t>CЗ 665 от 29.12.2016</t>
  </si>
  <si>
    <t>Комплексная генеральная уборка квартир</t>
  </si>
  <si>
    <t>Оказание услуг по уборке жилых помещений. Полная характеристика согласно технической спецификации.</t>
  </si>
  <si>
    <t>Стандартная уборка квартир</t>
  </si>
  <si>
    <t>Переводческие услуги: письменный двусторонний перевод (англо-русский, русско-английский)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</si>
  <si>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"Назарбаев Университет" и его организаций</t>
  </si>
  <si>
    <t>УДПУ</t>
  </si>
  <si>
    <t>CЗ 660 от 27.12.2016</t>
  </si>
  <si>
    <t>Переводческие услуги: письменный двусторонний перевод (казахско-русский, русско-казахский)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</si>
  <si>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"Назарбаев Университет" и его организаций</t>
  </si>
  <si>
    <t>Сервисное обслуживание автоматической системы регулирования тепла и всех ее элементов в отопительный период. Полная характеристика согласно технической спецификации.</t>
  </si>
  <si>
    <t>СОТ и ООС</t>
  </si>
  <si>
    <t>Техническое обслуживание лифтов в ЖК «Северное сияние</t>
  </si>
  <si>
    <t xml:space="preserve">Оказание коммунальных и эксплуатационных  услуг по технической эксплуатации и содержанию квартир жилого комплекса "Северное Сияние" </t>
  </si>
  <si>
    <t>Оказание коммунальных и эксплуатационных  услуг по технической эксплуатации и содержанию парковочных мест в паркинге ЖК "Северное Сияние"</t>
  </si>
  <si>
    <t>Услуги по предоставлению телефонной связи</t>
  </si>
  <si>
    <t xml:space="preserve">Услуги по предоставлению кабельного телевидения </t>
  </si>
  <si>
    <t xml:space="preserve">Услуги по предоставлению доступа к сети интернет </t>
  </si>
  <si>
    <t>Оказание услуг телефонии, доступа к сети интернет и цифрового интерактивного телевидения в квартирах ЖК «Хайвил Астана»</t>
  </si>
  <si>
    <t>Оказание коммунальных и эксплуатационных услуг по технической эксплуатации и содержанию квартир жилого комплекса «Хайвил Астана»</t>
  </si>
  <si>
    <t xml:space="preserve">Оказание коммунальных и эксплуатационных услуг по технической эксплуатации и содержанию парковочных мест в жилом комплексе
 «Хайвил Астана»
</t>
  </si>
  <si>
    <t>Техническое обслуживание лифтов ЖК "Северное Сияние" (количество квартир: 64)</t>
  </si>
  <si>
    <t xml:space="preserve"> Оказание коммунальных и эксплуатационных услуг по технической эксплуатации и содержанию квартир жилого комплекса "Северное Сияние" (количество квартир-64)</t>
  </si>
  <si>
    <t>Оказание коммунальных и эксплуатационных  услуг по технической эксплуатации и содержанию парковочных мест в паркинге ЖК "Северное Сияние"(количество машиномест-30)</t>
  </si>
  <si>
    <t>Услуги по предоставлению телефонной связи ЖК "Северное Сияние". Количество квартир -64.</t>
  </si>
  <si>
    <t>Услуги по предоставлению кабельного телевидения  ЖК "Северное Сияние". Количество квартир  - 64.</t>
  </si>
  <si>
    <t>Услуга по предоставлению доступа к сети интернет  ЖК "Северное Сияние". Количество квартир-64.</t>
  </si>
  <si>
    <t>Оказание услуг телефонии, доступа к сети интернет и цифрового интерактивного телевидения в квартирах ЖК «Хайвил Астана». (Количество  квартир-130)</t>
  </si>
  <si>
    <t xml:space="preserve"> Оказание коммунальных и эксплуатационных услуг по технической эксплуатации и содержанию квартир жилого комплекса «Хайвил Астана»  (Количество квартир-130)</t>
  </si>
  <si>
    <t>Оказание коммунальных и эксплуатационных услуг по технической эксплуатации и содержанию парковочных мест в жилом комплексе
 «Хайвил Астана»(количество машиномест-38)</t>
  </si>
  <si>
    <t>CЗ 2 от 04.01.2017</t>
  </si>
  <si>
    <t>Бензин Аи-92</t>
  </si>
  <si>
    <t xml:space="preserve">тендер 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</si>
  <si>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</si>
  <si>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тендер</t>
  </si>
  <si>
    <t>Дизельное топливо летнее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</si>
  <si>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</si>
  <si>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</si>
  <si>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</si>
  <si>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УТО</t>
  </si>
  <si>
    <t>декабрь 2016г.</t>
  </si>
  <si>
    <t>январь 2017г.</t>
  </si>
  <si>
    <t>СЗ 3 от 04.01.2016</t>
  </si>
  <si>
    <t>Техническое обслуживание и ремонт коммунальной машины КАМАЗ-65115-А4</t>
  </si>
  <si>
    <t>Техническое обслуживание и ремонт с заменой запасных частей, с расходными материалами и запасными частями для коммунальной машины КАМАЗ-65115-А4 – 1 единица</t>
  </si>
  <si>
    <t>Техническое обслуживание и ремонт автомобиля УАЗ – 390995-440</t>
  </si>
  <si>
    <t>Техническое обслуживание и ремонт с заменой запасных частей, с расходными материалами и запасными частями для автомобиля УАЗ – 390995-440 – 1 единица</t>
  </si>
  <si>
    <t>Техническое обслуживание и ремонт погрузчика МТЗ-82.1</t>
  </si>
  <si>
    <t>Техническое обслуживание и ремонт с заменой запасных частей, с расходными материалами и запасными частями для погрузчика МТЗ-82.1 – 1 единица</t>
  </si>
  <si>
    <t>Техническое обслуживание и ремонт специальной техники МКСМ-800</t>
  </si>
  <si>
    <t>Техническое обслуживание и ремонт с заменой запасных частей, с расходными материалами и запасными частями для специальной техники МКСМ-800 – 2 единицы</t>
  </si>
  <si>
    <t>Техническое обслуживание и ремонт автомобиля Toyota Camry</t>
  </si>
  <si>
    <t>Техническое обслуживание и ремонт с заменой запасных частей, с расходными материалами и запасными частями для автомобиля Toyota Camry  – 4 единицы</t>
  </si>
  <si>
    <t>Техническое обслуживание и ремонт автомобиля Lexus GS 350</t>
  </si>
  <si>
    <t>Техническое обслуживание и ремонт с заменой запасных частей, с расходными материалами и запасными частями для автомобиля Lexus GS 350  – 1 единица</t>
  </si>
  <si>
    <t>СЗ 3 от 04.01.2017</t>
  </si>
  <si>
    <t>Перевозка пассажиров</t>
  </si>
  <si>
    <t>Перевозка пассажиров на автобусах  не менее 3 (трех)  единиц имеющих не менее 44 посадочных мест и автобусы не менее 3 (трех) единиц имеющих не менее 30 посадочных мест. Количество часов – 150.</t>
  </si>
  <si>
    <t>Перевозка пассажиров на автобусах  не менее 3 (трех)  единиц имеющих не менее 44 посадочных мест и автобусы не менее 3 (трех) единиц имеющих не менее 30 посадочных мест. Количество часов – 884.</t>
  </si>
  <si>
    <t>Аренда автопаркинга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</si>
  <si>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</si>
  <si>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Номинальная мощность - не менее 4кВт. Частота тока - 50Гц. Номинальное напряжение - 380/220В. Число фаз - 3. Объем топливного бака - не менее 15л. Потребление топлива  - не более 350 г/кВАчас. Расход топлива - не более 2л/час. Время автономной работы - не менее 8час. Уровень шума - не более 75Дб. Охлаждение - воздушное. Тип запуска - электростарт. Тип топлива - дизельное. Панель управления - аналоговая/цифровая. Защита генератора при низком уровне масла - оснащен. Защита генератора по току - оснащен. Шумоизолирующий кожух - оснащен. Колесный комплект - оснащен. Воздушный, масляный, топливный фильтры - в комплекте поставки.</t>
  </si>
  <si>
    <t>запрос ценовых предложений</t>
  </si>
  <si>
    <t>СГЭ</t>
  </si>
  <si>
    <t>Услуги технического обслуживания тренажеров (Technogym)</t>
  </si>
  <si>
    <t>Услуги по техническому обслуживанию тренажеров (Technogym). Техника работ и услуг по техническому обслуживанию тренажеров в количестве 26 шт. Периодический осмотр, диагностика и ремонт по факту выявления неисправности. Полная техническая характеристика услуг согласно технической спецификации.</t>
  </si>
  <si>
    <t>УИНП И ПМ</t>
  </si>
  <si>
    <t>СЗ 17 от 16.01.2016</t>
  </si>
  <si>
    <t>Услуги технического обслуживания тренажеров (Impulse)</t>
  </si>
  <si>
    <t>Услуги по техническому обслуживанию спортивного оборудования (Impulse).Техника работ и услуг по техническому обслуживанию тренажеров в количестве 35 шт. Периодический осмотр, диагностика и ремонт по факту выявления неисправности. Полная техническая характеристика услуг согласно технической спецификации.</t>
  </si>
  <si>
    <t>СЗ 16 от 16.01.2016</t>
  </si>
  <si>
    <t>Услуги по предоставлению гостиничных номеров</t>
  </si>
  <si>
    <t xml:space="preserve">Услуги по предоставлению гостиничных номеров. 
Полная характеристика согласно технической спецификации
</t>
  </si>
  <si>
    <t>Техническое обслуживание бытового оборудования</t>
  </si>
  <si>
    <t>Техническое обслуживание бытового оборудования. Полная характеристика согласно технической спецификации</t>
  </si>
  <si>
    <t>Техническое обслуживание прачечного оборудования</t>
  </si>
  <si>
    <t>Техническое обслуживание прачечного оборудования. Полная характеристика согласно технической спецификации</t>
  </si>
  <si>
    <t>Услуги питания для организации семинаров и конференций (Меню 1)</t>
  </si>
  <si>
    <t>Услуги питания для организации семинаров и конференций (бизнес)</t>
  </si>
  <si>
    <t>Услуги питания для организации обучения по программе Executive MBA в отеле (ужин)</t>
  </si>
  <si>
    <t>Услуги синхронного перевода для организации семинаров и конференций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</si>
  <si>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</si>
  <si>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</si>
  <si>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Штука</t>
  </si>
  <si>
    <t>февраль 2017 г.</t>
  </si>
  <si>
    <t>СЗ 12 от 11.01.2017</t>
  </si>
  <si>
    <t>Ершик для унитаза</t>
  </si>
  <si>
    <t>Материал корпуса: металл. Цвет: металлик. Тип: напольный. Полная техническая характеристика согласно технической спецификации.</t>
  </si>
  <si>
    <t>март 2017 года</t>
  </si>
  <si>
    <t>Электрические сушилки для рук</t>
  </si>
  <si>
    <t>Сушилка для рук:
Ударопрочный стальной корпус из нержавейки в цвете хром, настенное крепление, режим работы – горячий.
Бесконтактное управление прибором (автоматическое включение выключение). Гарантия на изделие: не менее  12 месяцев. Полная техническая характеристика согласно технической спецификации.</t>
  </si>
  <si>
    <t>Работа по изготовлению дубликатов ключей</t>
  </si>
  <si>
    <t>Услуги по аренде офиса в городе Алматы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</si>
  <si>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</si>
  <si>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Услуги по оформлению зданий баннерами приуроченным к государственным и национальным праздникам</t>
  </si>
  <si>
    <t>Услуги по чистке витражей и фасадов методом промышленного альпинизма</t>
  </si>
  <si>
    <t>Организация и обеспечение уборки помещений (кроме помещений медицинского назначения)</t>
  </si>
  <si>
    <t>Организация и обеспечение уборки помещений (кроме помещений медицинского назначения) на объектах здравоохранения.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</si>
  <si>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r>
      <t>Мытье наружной и внутренней стороны  витражных окон. Очистка поверхности витражных окон  от пыли, грязи, тяжелых металлов, газов, с применением индивидуальных подвесных систем промышленных альпинистов; с использованием сертифицированных моющих средств и мелкого инвентаря</t>
    </r>
    <r>
      <rPr>
        <sz val="10"/>
        <color rgb="FF000000"/>
        <rFont val="Times New Roman"/>
        <family val="1"/>
        <charset val="204"/>
      </rPr>
      <t>. Полная техническая характеристика согласно технической спецификации.</t>
    </r>
  </si>
  <si>
    <t>СЗ 19 от 17.01.2017</t>
  </si>
  <si>
    <t>СЗ 20 от 17.01.2017</t>
  </si>
  <si>
    <t>пп. 23) п. 3.1. Правил</t>
  </si>
  <si>
    <t>Изготовление, монтаж и демонтаж баннеров - 16 штук. Размер и печать на баннере: высота не менее 8,75 м, ширина не менее 2 м. Полная техническая характеристика согласно технической спецификации.</t>
  </si>
  <si>
    <t>СЗ 22 от 20.01.2017</t>
  </si>
  <si>
    <t>Санитарно-бактериологическое, санитарно-гигиеническое исследование воды бассейнов  КФ «UMC» НЦДР</t>
  </si>
  <si>
    <t>Вода плавательных бассейнов: Санитарно-гигиенические исследования в воде бассейна. Санитарно-бактериологические исследования. Санитарно-бактериологические исследования (при неудовлетворительных результатах). Полная техническая характеристика согласно технической спецификации.</t>
  </si>
  <si>
    <t>Услуги сервиса IT –инфраструктуры</t>
  </si>
  <si>
    <t>пп. 3 п. 3.1. Правил</t>
  </si>
  <si>
    <t>Сервис IT- инфраструктуры вместе с предоставлением оборудования и заменой расходных материалов. Полная техническая характеристика согласно технической спецификации.</t>
  </si>
  <si>
    <t>СЗ 26 от 20.01.2017</t>
  </si>
  <si>
    <t>Возмещение расходов по оплате услуг связи</t>
  </si>
  <si>
    <t>Возмещение расходов, согласно перечня услуг связи</t>
  </si>
  <si>
    <t>Услуги по подключению сценического и музыкального оборудования</t>
  </si>
  <si>
    <t xml:space="preserve">Запрос ценовых предложений </t>
  </si>
  <si>
    <t>50  подключений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 Монтаж и демонтаж.</t>
  </si>
  <si>
    <t>Работа</t>
  </si>
  <si>
    <t>Литр</t>
  </si>
  <si>
    <t>Комплект</t>
  </si>
  <si>
    <t>КПС</t>
  </si>
  <si>
    <t>февраль 2017 года</t>
  </si>
  <si>
    <t>СЗ 31 от 24.01.2017</t>
  </si>
  <si>
    <t xml:space="preserve">Жилет </t>
  </si>
  <si>
    <t>штука</t>
  </si>
  <si>
    <t xml:space="preserve">Сорочка мужская, короткий рукав </t>
  </si>
  <si>
    <t>Галстук регат</t>
  </si>
  <si>
    <t>Кепи-бейсболка</t>
  </si>
  <si>
    <t>Оказание эксплуатационных услуг и  обслуживание
парковочных мест</t>
  </si>
  <si>
    <t>Оказание эксплуатационных услуг и  обслуживание
парковочных мест" ЖК "Северное Сияние" (количество машиномест-2)</t>
  </si>
  <si>
    <t>СЗ 33 от 24.01.2017</t>
  </si>
  <si>
    <t>январь 2017 г.</t>
  </si>
  <si>
    <t xml:space="preserve">CЗ 1 от 04.01.2017; СЗ 33 от 24.01.2017 </t>
  </si>
  <si>
    <t>CЗ 2 от 04.01.2017; СЗ 33 от 24.01.2017</t>
  </si>
  <si>
    <t>Портативная аналого-цифровая радиостанция с гарнитурой</t>
  </si>
  <si>
    <t>Для связи оперативных передач данных между менеджерами контрольно-пропускной службы в количестве 10 комплектов. Полная характеристика товаров согласно технической спецификации.</t>
  </si>
  <si>
    <t>пп. 24) п. 3.1. Правил</t>
  </si>
  <si>
    <t>пп. 6) п. 3.1. Правил</t>
  </si>
  <si>
    <t xml:space="preserve">пп. 6) п. 3.1.Правил </t>
  </si>
  <si>
    <t>пп. 23) п. 3.1 Правил</t>
  </si>
  <si>
    <t>пп. 24) п. 3.1 Правил</t>
  </si>
  <si>
    <t>пп. 21) п. 3.1 Правил</t>
  </si>
  <si>
    <t>пп. 22) п. 3.1 Правил</t>
  </si>
  <si>
    <t>пп. 9) п. 3.1. Правил</t>
  </si>
  <si>
    <t>пп. 2) п. 3.1 Правил</t>
  </si>
  <si>
    <t>Письменный двусторонний перевод учебных материалов в рамках программ "Open-Enrollment and Custom"</t>
  </si>
  <si>
    <t>январь 2017 года</t>
  </si>
  <si>
    <t>Электроэнергия</t>
  </si>
  <si>
    <t>Электроэнергия для "Назарбаев Университет"</t>
  </si>
  <si>
    <t>СЗ 36 от 26.01.2017</t>
  </si>
  <si>
    <t>кВт/час</t>
  </si>
  <si>
    <t>Электроэнергия  для  ЖК  "Северное сияние" (64 квартиры)</t>
  </si>
  <si>
    <t>Электроэнергия  для  ЖК  "Хайвил Астана" (130 квартир)</t>
  </si>
  <si>
    <t>Чистка лабораторных халатов</t>
  </si>
  <si>
    <t>Чистка лабораторных халатов. Полная характеристика согласно технической спецификации</t>
  </si>
  <si>
    <t>СЗ 19 от 17.01.2017; Искл. СЗ № 37 от 27.01.2017</t>
  </si>
  <si>
    <t>Полуматовая латексная краска</t>
  </si>
  <si>
    <t>Полуматовая латексная краска на основе акрилового сополимера в заводской металлической таре. Полная техническая характеристика согласно технической спецификации.</t>
  </si>
  <si>
    <t>банка</t>
  </si>
  <si>
    <t>Работы по ремонту полимерных полов</t>
  </si>
  <si>
    <r>
      <t>Работы по ремонту полимерных полов 1 876 м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 в отделениях АО «Национального научного центра материнства и детства». Полная техническая характеристика согласно технической спецификации.</t>
    </r>
  </si>
  <si>
    <r>
      <t>Работы по ремонту полимерных полов 70 м.</t>
    </r>
    <r>
      <rPr>
        <vertAlign val="superscript"/>
        <sz val="10"/>
        <color theme="1"/>
        <rFont val="Times New Roman"/>
        <family val="1"/>
        <charset val="204"/>
      </rPr>
      <t xml:space="preserve">2 </t>
    </r>
    <r>
      <rPr>
        <sz val="10"/>
        <color theme="1"/>
        <rFont val="Times New Roman"/>
        <family val="1"/>
        <charset val="204"/>
      </rPr>
      <t>в отделениях АО «Национального научного центра материнства и детства». Полная техническая характеристика согласно технической спецификации.</t>
    </r>
  </si>
  <si>
    <t>Услуги питания для организации семинаров и конференции (стандарт)</t>
  </si>
  <si>
    <t>Количество участников 500 (пятьсот) человек. Полная техническая характеристика согласно технической спецификации.</t>
  </si>
  <si>
    <t>СЗ 41 от 27.01.2017</t>
  </si>
  <si>
    <t>Услуги питания для организации семинаров и конференции (люкс)</t>
  </si>
  <si>
    <t>СЗ 42 от 27.01.2017</t>
  </si>
  <si>
    <t>Санитарно-бактериологическое, санитарно-гигиеническое исследование воды бассейнов  КФ «UMC» ННЦМД</t>
  </si>
  <si>
    <t>CЗ 616 от 08.12.2016; СЗ 22 от 20.01.2017</t>
  </si>
  <si>
    <t>Услуги синхронного перевода для организации обучения по программе Executive MBA в Школе бизнеса им. Фукуа Университета Дьюк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</si>
  <si>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</si>
  <si>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СЗ 49 от 07.02.2017</t>
  </si>
  <si>
    <t>декабрь 2016 г.</t>
  </si>
  <si>
    <t>февраль 2017г.</t>
  </si>
  <si>
    <t>СЗ 54 от 09.02.2017</t>
  </si>
  <si>
    <t>Оказание услуг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</si>
  <si>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Оказание услуг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зданий. Полная техническая характеристика согласно технической спецификации. Адрес оказания услуг: г. Астана, ул. Сыганак, д.2, проспект Туран, д.32, ул. Керей Жанибек хандар, д.3, проспект Туран, д.36, проспект Кабанбай батыра,53.</t>
  </si>
  <si>
    <t>Перевод учебных материалов для организации обучения по программе Executive MBA</t>
  </si>
  <si>
    <t>Перевод лекций и учебных материалов с английского языка на русский язык для организации обучения Высшей школы бизнеса АОО "Назарбаев университет" по программе Executive MBA. Полная техническая характеристика согласно технической спецификации</t>
  </si>
  <si>
    <t>Шина зимняя, 215/70/R16</t>
  </si>
  <si>
    <t>Шина пневматическая новая (неиспользованная, не восстановленная) для микроавтобуса. Конструкция шины: радиальная. Комплектность: бескамерная шина. Номинальный диаметр обода: 16. Зимняя шипованная шина с направленным рисунком. Индекс скорости не менее Т(190 км.ч). Дата выпуска шин не ранее 2016 года</t>
  </si>
  <si>
    <t>СЗ 60 от 10.02.2017</t>
  </si>
  <si>
    <t>Коврик салона</t>
  </si>
  <si>
    <t>Комплект ковриков, изготовленный из мягкой и легкой резины (полиуретана), цвет ковриков – черный, коврик для водителя – 1 штука и коврики для 11 пассажирских мест предназначенные для салона микроавтобуса Hyundai H-1</t>
  </si>
  <si>
    <t xml:space="preserve">Услуги для организации презентации "Нового атриума" </t>
  </si>
  <si>
    <t>Услуги для организации презентации "Нового атриума" . Полная техническая характеристика согласно технической спецификации.</t>
  </si>
  <si>
    <t>СЗ 40 от 27.01.2017; СЗ 57 от 10.02.2017</t>
  </si>
  <si>
    <t>CЗ 638 от 22.12.2016; СЗ 56 от 10.02.2017</t>
  </si>
  <si>
    <t>Канцелярские товары</t>
  </si>
  <si>
    <t>Закуп у специализированных поставщиков</t>
  </si>
  <si>
    <t>Канцелярские товары в ассортименте</t>
  </si>
  <si>
    <r>
      <t>Для п</t>
    </r>
    <r>
      <rPr>
        <sz val="10"/>
        <color theme="1"/>
        <rFont val="Times New Roman"/>
        <family val="1"/>
        <charset val="204"/>
      </rPr>
      <t>оддержания корпоративной формы одежды сотрудников  контрольно-пропускной службы (менеджеров) в количестве 200 шт. Полная характеристика услуг согласно технической спецификации.</t>
    </r>
  </si>
  <si>
    <t>Перевод учебных и сопутствующих материалов с английского языка на русский язык, с русского языка на английский язык для  Высшей школы бизнеса АОО "Назарбаев университет" по программам "Open-Enrollment and Custom". Полная техническая характеристика согласно технической спецификации</t>
  </si>
  <si>
    <t>Матрас односпальный: размеры 90*200 см. Полная техническая характеристика согласно технической спецификации.</t>
  </si>
  <si>
    <t xml:space="preserve">СЗ 65 от 16.02.2017  </t>
  </si>
  <si>
    <t>Медицинский халат женский с логотипом</t>
  </si>
  <si>
    <t>Халат полуприлегающего силуэта. На левой верхней части халата (над декоративным клапаном) наличие  логотипа «Назарбаев Университет» - «NAZARBAYEV UNIVERSITY SCHOOL OF MEDICINE». Логотип согласовывается с Заказчиком. Состав ткани: не менее 65%. Полиэфир и не менее 35 % Вискозы. Цвет: белый.</t>
  </si>
  <si>
    <t>Халат прямого силуэта. На левой верхней части халата (над декоративным клапаном) наличие  логотипа «Назарбаев Университет» - «NAZARBAYEV UNIVERSITY SCHOOL OF MEDICINE». Логотип согласовывается с Заказчиком. Состав ткани: не менее 65% Полиэфир и не менее 35 % Вискозы. Цвет: белый.</t>
  </si>
  <si>
    <t>Медицинский халат мужской с логотипом</t>
  </si>
  <si>
    <t>СЗ 63 от 14.12.2016</t>
  </si>
  <si>
    <t>УФБО</t>
  </si>
  <si>
    <t>СЗ 66 от 16.02.2017</t>
  </si>
  <si>
    <t>Услуги складского хранения, складской обработке и учету товаров, находящихся на хранении</t>
  </si>
  <si>
    <t>Услуги по складской обработке, учету и хранению товаров заказчика, прием и выдача товаров по заявкам заказчика, в период с января по декабрь 2017 года по адресу: пр. Кабанбай батыра, 53.</t>
  </si>
  <si>
    <t>Погрузочно-разгрузочные услуги</t>
  </si>
  <si>
    <t>Дизельный генератор</t>
  </si>
  <si>
    <t xml:space="preserve">СЗ 73 от 22.02.2017  </t>
  </si>
  <si>
    <t>Аккумуляторная батарея 12 В, 65 А/ч</t>
  </si>
  <si>
    <t>Необслуживаемая свинцово-кислотная аккумуляторная батарея, перезаряжаемая, герметичная, со сроком службы до и более 5 лет в буферном или циклическом режиме: Номинальное напряжение - 12 В, емкость - 65 А/ч, электролит- обездвиженная серная кислота. Материал корпуса- ударопрочный, огнестойкий ABS (акрило- бутадион- стирол), пластик/полипропелен. Габаритные размеры не более: длина - 352 мм, ширина - 168 мм, высота - 177 мм. Выводы- под болт М6. Полная техничекая характеристика согласно технической спецификации.</t>
  </si>
  <si>
    <t>Матрас односпальний</t>
  </si>
  <si>
    <t>Услуги питания для организации форума Международного констультационного совета Высшей школы бизнеса</t>
  </si>
  <si>
    <t xml:space="preserve">СЗ 74 от 23.02.2017 </t>
  </si>
  <si>
    <t>Услуги питания для организации семинаров и конференций (эконом)</t>
  </si>
  <si>
    <t>Количество участников 300 (триста) человек. Полная техническая характеристика согласно технической спецификации</t>
  </si>
  <si>
    <t xml:space="preserve">СЗ 75 от 23.02.2017 </t>
  </si>
  <si>
    <t>Количество участников 10 (десять) человек. Полная техническая характеристика согласно технической спецификации</t>
  </si>
  <si>
    <t>Организация и обеспечение уборки помещений (кроме помещений медицинского назначения) на объектах здравоохранения и Школы медицины АОО "Назарбаев Универитет".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</si>
  <si>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март 2017 г.</t>
  </si>
  <si>
    <t>Форма игровая баскетбол</t>
  </si>
  <si>
    <t>В комплект входит: Футболка с коротким рукавом, Шорты. Ткань - Coolmax, плотность не менее 145 гр/кв.м., состав не менее 90% полиэстер белого цвета. Полная техническая характеристика соглано технической спецификации.</t>
  </si>
  <si>
    <t>СЗ 78 от 28.02.2017</t>
  </si>
  <si>
    <t xml:space="preserve">Форма игровая волейбол </t>
  </si>
  <si>
    <t>В комплект входит: Майка, Шорты, Футболка с длинным рукавом. Основная ткань - Coolmax, плотность не менее 145 гр/кв.м., состав не менее 90% полиэстер белого цвета. Полная техническая характеристика соглано технической спецификации.</t>
  </si>
  <si>
    <t xml:space="preserve">Форма игровая футбол </t>
  </si>
  <si>
    <t xml:space="preserve"> В комплект входит: Футболка с коротким рукавом, Шорты, Футболка с длинным руковом. Ткань - Coolmax, плотность не менее 145 гр/кв.м., состав не менее 90% полиэстер белого цвета. Полная техническая характеристика соглано технической спецификации.</t>
  </si>
  <si>
    <t>Спортивные костюмы</t>
  </si>
  <si>
    <t>Пуловер с капюшоном. Ткань футер 2-нитка цвета серый меланж, состав хлопок не менее 92%, лайкра не менее 8%.Полная техническая характеристика соглано технической спецификации.</t>
  </si>
  <si>
    <t>Рюкзаки для сборных команд</t>
  </si>
  <si>
    <t>Ткань - кошачий глаз, оксфорд футбол  или поли итали дотс, состав не менее 90% полиэстер, подклад – не менее 90% полиэстер. Полная техническая характеристика соглано технической спецификации.</t>
  </si>
  <si>
    <t>Футболка</t>
  </si>
  <si>
    <t>Футболка с длинным рукавом. Ткань супрем черного цвета и цвета серый меланж, состав хлопок не менее 92%, лайкра не менее 8%. Полная техническая характеристика соглано технической спецификации.</t>
  </si>
  <si>
    <t xml:space="preserve">Ветровка </t>
  </si>
  <si>
    <t>Ветровка легкая на молнии с клапаном на кнопках. Ткань дюспо понж красного цвета, состав не менее 90% полиэстер. Полная техническая характеристика соглано технической спецификации.</t>
  </si>
  <si>
    <t>Доска пробковая 120*90</t>
  </si>
  <si>
    <t>Доска пробковая 120*90, тип: настенный. Размер доски:  120*90 см. Материал поверхности:  натуральная пробка. Предназначена для размещения информации с помощью кнопок и офисных булавок. Рамка с прочными пластиковыми уголками.</t>
  </si>
  <si>
    <t>Офисные часы, настенные, кварцевые. Элемент питания часов - АА/1.5V. Корпус изготовлен из пластика. Размеры: Диаметр не менее  27 см; Глубина, не более - 5.5 см. Часы должны быть офисного стиля. Цвет по согласованию с Заказчиком.</t>
  </si>
  <si>
    <t>Часы настенные</t>
  </si>
  <si>
    <t>Работы по изготовлению имиджевой издательско-полиграфической продукции</t>
  </si>
  <si>
    <t>пп. 30) п. 3.1. Правил</t>
  </si>
  <si>
    <t>Организация и обеспечение проведения комплекса мероприятий по изготовлению широкого ассортимента имиджевой издательско-полиграфической продукции для Назарбаев Университет и его организаций</t>
  </si>
  <si>
    <t>СЗ 86 от 03.03.2017</t>
  </si>
  <si>
    <t>Замеры выбросов у источника загрязнения (котел) в котельной, проводятся специализированной лабораторией, имеющей сертификацию и аккредитацию в данной отрасли. Полная техническая характеристика согласно технической спецификации</t>
  </si>
  <si>
    <t>Контейнеры для раздельного сбора отходов</t>
  </si>
  <si>
    <t>Услуги по изготовлению издательско- полиграфической продукции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</si>
  <si>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"Назарбаев Университет" и его организаций; Используемые материалы, применяемые для изготовления Продукции должны соответствовать требованиям действующих стандартов и техничексих условий.</t>
  </si>
  <si>
    <t>СЗ 85 от 03.03.2017</t>
  </si>
  <si>
    <t>Работы по замене компрессора чиллера</t>
  </si>
  <si>
    <t>Замена инверторного винтового компрессора второго контура чиллера, в указанные работы также должны входить следующие сопутствующие работы: замена картриджей фильтра осушителя, замена масла и масляного фильтра, опрессовка контура сухим азотом давлением 20 бар и повторно заполнение для осушения системы давлением 10 бар, заполнение контура фреоном, произвести пуско-наладку компрессора и чиллера.</t>
  </si>
  <si>
    <t>СЗ 92 от 06.03.2017</t>
  </si>
  <si>
    <t>литр</t>
  </si>
  <si>
    <t>СЗ 94 от 06.03.2017</t>
  </si>
  <si>
    <t>Дизельное топливо (летнее). Для отопления и горячего водоснабжения зданий "Назарбаев Университет". Полная техническая характеристика согласно техничексой спецификации.</t>
  </si>
  <si>
    <t>Cмывная клавиша</t>
  </si>
  <si>
    <t>Cмывная клавиша для скрытого сливного бачка. Смывная клавиша с двумя кнопками. Высота-165 мм. Длина-244 мм.</t>
  </si>
  <si>
    <t>СЗ 99 от 07.03.2017</t>
  </si>
  <si>
    <t>Услуги фотографа</t>
  </si>
  <si>
    <t>Услуги видеооператора</t>
  </si>
  <si>
    <t>Мойка микроавтобусов</t>
  </si>
  <si>
    <t>СЗ 103 от 09.03.2017</t>
  </si>
  <si>
    <t>Шиномонтаж</t>
  </si>
  <si>
    <t>Сезонный монтаж/демонтаж автомобильных шин (зимний/летний; летний/зимний). Полная техническая характеристика согласно технической спецификации</t>
  </si>
  <si>
    <t>Шиномонтаж микроавтобуса в г. Алматы</t>
  </si>
  <si>
    <t>Шиномонтаж коммунальной машины</t>
  </si>
  <si>
    <t>Автомойка микроавтобусов марки Hyundai H1 в количестве 4 единиц, общее количество моек - 280. В мойку 1 микроавтобуса входит мойка кузова и салона</t>
  </si>
  <si>
    <t>Монтаж/демонтаж автомобильных шин. Полная техническая характеристика согласно технической спецификации</t>
  </si>
  <si>
    <t>Водоэмульсионная краска</t>
  </si>
  <si>
    <t>Водоэмульсионная краска для потолков и стен:супер моющаяся латексная ультра белая эластичная краска для стен и потолков</t>
  </si>
  <si>
    <t>кг</t>
  </si>
  <si>
    <t>СЗ 112 от 14.03.2017</t>
  </si>
  <si>
    <t>Универсальный концетрат для тонирования (колер)</t>
  </si>
  <si>
    <t>тюбик</t>
  </si>
  <si>
    <t>Клей для гранита и мрамора</t>
  </si>
  <si>
    <t>мешок</t>
  </si>
  <si>
    <t>Гипсокартон стеновой влагостойкий</t>
  </si>
  <si>
    <t>Гипсокартон стеновой влагостойкий. Технические характеристики: Размеры 2500*1200*12,5 мм; Цвет картона: зеленый; Вид кромки-полукруглая кромка.</t>
  </si>
  <si>
    <t>лист</t>
  </si>
  <si>
    <t>Сухая смесь (финишная шпатлевка)</t>
  </si>
  <si>
    <t>Сухая смесь (финишная шпатлевка).Технические характеристики: Связующее: полимер; Цвет: белый; Водостойкость: неводостойкая; Максимальная крупность наполнителя:0,16 мм; Марка по подвижности: Пк2; Класс материала, удельная эффективная активность не более 370 Бк/кг; Прочность сцепления с основанием, не менее 0,5 Мпа; Тара в мешке не менее 25 кг.</t>
  </si>
  <si>
    <t>Сухая смесь  (шпатлевка)</t>
  </si>
  <si>
    <t xml:space="preserve">Сухая смесь шпатлевка. Технические характеристики: Цвет: светло-серый; Связующее: гипс; Водостойкость: неводостойкая; Максимальная крупность наполнителя 1,25 мм; Марка по подвижности: Пк2; Класс материала, удельная эффективная активность не более 370 Бк/кг; Тара в мешке не менее 25 кг. </t>
  </si>
  <si>
    <t>Кафельный клей</t>
  </si>
  <si>
    <t xml:space="preserve">Кафельный клей. Технические характеристики: Цвет: серый; Связующее: цемент;Максимальная крупность наполнителя: 0,63 мм; Прочность сцепления с основанием, не менее 0,5 Мпа; Прочность на сжатие, не менее 10 Мпа; Прочность М100; Класс материала, удельная эффективная активность не более 370 Бк/кг; Тара в мешке не менее 25кг. </t>
  </si>
  <si>
    <t xml:space="preserve">Плиты подвесного потолка. Технические характеристики: Состав плиты: минеральное волокно; Размеры плиты: 595х595мм; Толщина:12мм; Влагостойкость: 90%;  Количество в упаковке: 20 шт/ 7,2 кв.м. </t>
  </si>
  <si>
    <t>м2</t>
  </si>
  <si>
    <t>Универсальный силиконовый герметик</t>
  </si>
  <si>
    <t>Универсальный силиконовый герметик. Технические характеристики: Устойчив к УФ-лучам и погодным условиям; Температурный режим: от -40 ° C до +100 ° C; Химическая стойкость: хорошая; Основа: силиконовый эластомер; Цвет: прозрачный; Вязкость: Пастообразный; Плотность: 1,03  г / см3; Температура вспышки: К3 (&gt; 55 ° C); Е-модуль эластичности: 0,5 Мпа; Удлинение разрыва: 300%; Тара: тюбик 280 мл.</t>
  </si>
  <si>
    <t>Пена монтажная</t>
  </si>
  <si>
    <t>Пена монтажная. Профессиональная; Основа: полиуретан; Плотность &lt;18 кг/м3; Термостойкость затвердевшей пены от -55 ° C до +90 ° C; Выход пены не менее 65 литров; в баллонах 890мл.</t>
  </si>
  <si>
    <t>баллон</t>
  </si>
  <si>
    <t>Жидкие гвозди</t>
  </si>
  <si>
    <t>Серпянка</t>
  </si>
  <si>
    <t>Скотч бумажный</t>
  </si>
  <si>
    <t>Валик  250 мм</t>
  </si>
  <si>
    <t>Кисть 100 мм</t>
  </si>
  <si>
    <t>Кисть плоская натуральная щетина 90% 100мм/16,5мм.</t>
  </si>
  <si>
    <t>Терка для шлифования</t>
  </si>
  <si>
    <t xml:space="preserve">Терка для шлифования 230х105мм. Используется при обработке (шлифовки и полировки) различных поверхностей. Корпус изготовлен из пластмассы. Имеет металлический зажим для крепления абразивных материалов на терке. </t>
  </si>
  <si>
    <t>Шпатель 100 мм</t>
  </si>
  <si>
    <t>Шпатель для штукатурных работ 100мм.</t>
  </si>
  <si>
    <t>Шпатель 250 мм</t>
  </si>
  <si>
    <t>Шпатель для штукатурных работ 250мм</t>
  </si>
  <si>
    <t>Рулонный утеплитель</t>
  </si>
  <si>
    <t>Рулонный утеплитель. Технические характеристики: Толщина не менее 5 см; Плотность: 30-45кг/м3; Температура применения: от -60 ºС до +100ºС; Теплопроводность не более 0,035 Вт/м. К; Коэффициент звукопоглощение: не менее 14%; Коэффициент паропронициаемости- 0 мг/ (м.ч. Пва); Группа горючести: НГ. В рулоне не менее 15 м.</t>
  </si>
  <si>
    <t>рулон</t>
  </si>
  <si>
    <t>Профиль стоечный 75х50 мм</t>
  </si>
  <si>
    <t>Профиль направляющий 75 х 40 мм</t>
  </si>
  <si>
    <t>Профиль стоечный. Характеристики: Толщина: 40мм; Ширина: 75мм; Длина: 3000мм; Материал: оцинкованная сталь; Тип: профиль перегородочный; Сечение профиля: 75x40мм.</t>
  </si>
  <si>
    <t>Профиль  потолочный 28 х 28 мм</t>
  </si>
  <si>
    <t>Профиль потолочный. Характеристики: Толщина: 27мм; Ширина: 28мм; Длина: 3000мм; Материал: оцинкованная сталь; Тип: профиль потолочный; Сечение профиля: 28x27.</t>
  </si>
  <si>
    <t>Удлинитель телескопический</t>
  </si>
  <si>
    <t xml:space="preserve">Удлинитель телескопический. Материал: Лёгкий сверхпрочный алюминий; Длина 1500мм (минимально) и 3000мм (максимально); Используется для удлинения валика. </t>
  </si>
  <si>
    <t>Грунтовка для внутренних и наружных работ</t>
  </si>
  <si>
    <t>Грунтовка для внутренних и наружных работ. Состав грунта: Вода; Акриловые смолы; Полимерные компоненты. Характеристики: Глубина проникновения не менее 5-10 мм; Время высыхания не более 2-6 ч; Температура нанесения +5/+35 °С;Эксплуатационная температура -40/+60 °С;  Максимальный размер частиц 0,05 мкм. Тара в канистрах не более 10 литров.Эксплуатационная температура -40/+60 °С;  Максимальный размер частиц 0,05 мкм. Тара в канистрах не более 10 литров.</t>
  </si>
  <si>
    <t>Крестики для кафельных плиток 4 мм</t>
  </si>
  <si>
    <t>Крестики для кафельных плиток 4 мм. Характеристика: Пластмассовые изделия крестообразной формы; Толщина: 4 мм; Количество в упаковке не менее 100 шт.</t>
  </si>
  <si>
    <t>пачка</t>
  </si>
  <si>
    <t>Нож канцелярский</t>
  </si>
  <si>
    <t>Нож канцелярский 18 мм с фиксатором. Ширина лезвия: 18 мм; Материал: металл/пластик; Наличие механических направляющих: есть; Тип механизма фиксации: Система блокировки лезвия.</t>
  </si>
  <si>
    <t>Уголок из ПВХ 40х40х2,0х1000мм</t>
  </si>
  <si>
    <t>Ручки с накладкой</t>
  </si>
  <si>
    <t>Керамический кафель (настенный 200х300 мм)</t>
  </si>
  <si>
    <t>Керамический кафель настенный 200х300мм. Цвет по согласованию с Заказчиком.</t>
  </si>
  <si>
    <t>Уголок ПВХ для плитки внутренний 7мм терракотовый</t>
  </si>
  <si>
    <t xml:space="preserve">Уголок ПВХ для плитки внутренний 7мм. Защищающий угловые части стен и полов с покрытием из керамической плитки . Уголок устойчив к воздействию  химических веществ, хорошо подходит для помещений с высокой влажностью. Высота 7мм, длина не менее 2500мм. </t>
  </si>
  <si>
    <t>Затирка для швов</t>
  </si>
  <si>
    <t>Затирка для швов. Для затирки швов облицовочной напольной плитки из керамики, натурального и искусственного камня в сухих, влажных и мокрых помещениях. Ширина шва - 2-15 мм, максимальная фракция - 0,63 мм. В мешке не менее 10 кг.</t>
  </si>
  <si>
    <t>Наливной пол</t>
  </si>
  <si>
    <t>Миксеры для красок и штукатурных смесей</t>
  </si>
  <si>
    <t>Миксер для красок и штукатурных смесей тип В. Диаметр 80 мм. Длина 435 мм.</t>
  </si>
  <si>
    <t>Алюминиевый порог 30х5 мм с открытым типом крепления</t>
  </si>
  <si>
    <t xml:space="preserve">Алюминиевый порог 30х5 мм с открытым типом крепления. Используется для декорирования стыка одноуровневых покрытий. Длина 2,7 м. </t>
  </si>
  <si>
    <t>Шуруп для ГКЛ 4,2х51 мм</t>
  </si>
  <si>
    <t>Шуруп для крепления гипсокартонных листов  размером 4,2х51 мм</t>
  </si>
  <si>
    <t>Саморезы по металлу 4,2х16 мм</t>
  </si>
  <si>
    <t>Саморезы по металлу 4,2х16 мм. Саморез для крепления металлических профилей, между собой, имеют само сверлящий наконечник со способностью просверливания до 2,0 мм и потайную головку с крестообразным шлицем. Саморез имеет напрессованную шайбу. Конец самореза представляет из себя сверло. Размер: 4,2х16 мм.</t>
  </si>
  <si>
    <t>Жидкий теплоизолирующий материал</t>
  </si>
  <si>
    <t>Жидкий теплоизолирующий материал на водно-дисперсной основе, разработанный специально для изоляции поверхностей из бетона, кирпича и известняка. Жидкое теплоизолирующее покрытие защищает от конденсата и промерзания. 
 Цвет плёнки-белый; Стойкость покрытия к воздействию перепада температур от -40°С до +60°С - без изменений; Теплопроводность 0,0012 Вт/м °С; Тепловосприятие 2,2 Вт/м °С; Теплоотдача 4,0 Вт/м °С; Паропроницаемость 0,03 мг/м ч Па;
Коэффициент излучения поверхности  0,32; Водопоглощение за 24 часа 2 % по объёму;  Температура эксплуатации от - 60 до + 260 °С; Фасовка и тара: пластиковое ведро объемом не менее 5 литров.</t>
  </si>
  <si>
    <t>Универсальный концетрат для тонирования. Объем тюбика не менее 20 мл. Характеристики тип- L (светостойкие) и LW- оксиды(света и погодостойкие), цвет- по требованию Заказчика.</t>
  </si>
  <si>
    <t>Клей для гранита и мрамора.Используется для внутренних и наружных работ при облицовки стен и пола  плитами из мрамора, гранита и природного камня, стеклянной плитки, стекломозайки и прозрачных керамических плиток; Допустимая нагрузка (масса плит)-до 50 кг на м2; Морозостойкость не менее 25 циклов; Область применения- универсальный; Цвет - белый; Фасовка в мешке не менее 25 кг.</t>
  </si>
  <si>
    <t>Гипсокартон потолочный</t>
  </si>
  <si>
    <t>Гипсокартон потолочный. Технические характеристики: Размеры 2500*1200*9,5мм; Цвет картона: серый; Вид кромки-полукруглая кромка.</t>
  </si>
  <si>
    <t>Жидкие гвозди. Технические характеристики: Основа: синтетический каучук; Цвет: бежевый; Термостойкость от -40°С до +80°С; Пожарные характеристики: в затвердевшем состоянии не горючий; Морозостойкий; Упаковка не менее 400 гр.</t>
  </si>
  <si>
    <t xml:space="preserve">Серпянка из стекловолокна шириной не менее 50мм,  длинной не менее 90 метров. </t>
  </si>
  <si>
    <t>Скотч бумажный. Ширина не менее 38мм, длина не менее 40м, цвет белый</t>
  </si>
  <si>
    <t>Валик 250 мм с рукояткой. Длина рабочей поверхности: 250 мм; Диаметр: 48 мм; Длина ворса: 12 мм; Состав валика: полиакрил.</t>
  </si>
  <si>
    <t>Валик  100 мм</t>
  </si>
  <si>
    <t>Валик 100 мм с рукояткой. Длина рабочей поверхности: 100 мм; Диаметр 30 мм; Длина ворса 11 мм; Состав валика: полиакрил</t>
  </si>
  <si>
    <t>Профиль направляющий. Характеристики: Толщина: 50мм; Ширина: 75мм; Длина: 3000мм; Материал: оцинкованная сталь; Тип: профиль перегородочный; Сечение профиля: 75x50мм.</t>
  </si>
  <si>
    <t xml:space="preserve">Ручки с накладкой для двери. Характеристика:  Материал: нержавеющая сталь;  Материал внутренней розетки: сталь;
Тип установки накладки-с фиксацией; Стойкость к коррозии: 4 класс; Безотказность: 4 класс; Длина квадрата 140 мм; Назначение: 4 класс; Рабочий диапазон стяжек 80-90 мм; Квадрат 8 мм.
</t>
  </si>
  <si>
    <t>Наливной пол. Само нивелирующийся наливной пол- смесь на основе гипса и специальных добавок. Используется для выравнивания различных оснований и изготовления высококачественной само нивелирующейся стяжки с ровной поверхностью механизированным или ручным способом под последующее покрытие линолеумом, плиткой, паркетом и другими материалами. В бумажных мешках не менее 30 киллограмм.</t>
  </si>
  <si>
    <t>Плиты подвесного потолка 595 х 595 мм</t>
  </si>
  <si>
    <t>Уголок из ПВХ 40х40х2,0х1000мм. Ширина полок уголка не менее 40мм, толщина полок не менее 2 мм. Длина уголка кратно 1м.</t>
  </si>
  <si>
    <t>Ремонт электродвигателей</t>
  </si>
  <si>
    <t>Ремонт электродвигателей по степени разрушения и износа. Полная техническая характеристика согласно технической спецификации. Адрес: г. Астана, ул. Кабанбай батыра,53</t>
  </si>
  <si>
    <t>Мяч баскетбольный, женский "игровой"</t>
  </si>
  <si>
    <t>Мяч должен иметь сферическую форму, цвет оранжевый с рисунком из восьми вставок и черных швов, изготовлен из натуральной кожи, размер: 6 (длина окружности не менее 720 и не более 740 мм, масса не менее 500 и не более 540 г), для игры в крытых помещениях</t>
  </si>
  <si>
    <t>СЗ 116 от 16.03.2017</t>
  </si>
  <si>
    <t>Мяч баскетбольный, мужской "игровой"</t>
  </si>
  <si>
    <t>Мяч волейбольный</t>
  </si>
  <si>
    <t xml:space="preserve">Мяч волейбольный, материал покрышки - синтетическая кожа (микрофибра), материал камеры - бутиловая, материал обмотки камеры – нейлон.  Тип соединения панелей - клееный, количество панелей - 8. Окружность не менее 650 и не более 670 мм. Вес не менее 280 граммов. Давление не менее 0, 325 кг/кв.см. Цвет по согласованию с Заказчиком
</t>
  </si>
  <si>
    <t>Мяч футбольный</t>
  </si>
  <si>
    <t xml:space="preserve">Матовая синтетическая кожа (полиуретан), бутиловая камера, 2 слоя подкладочной ткани из полиэстера. Тип соединения панелей - шов, укрепленный проклейкой. Длина окружности не менее 680 мм и не более  700 мм, давление внутри мяча 0,6-1,1 BAR. Вес  не менее 410 г, но не более 450 г. Цвет по согласованию с Заказчиком.
</t>
  </si>
  <si>
    <t>Кубок золото</t>
  </si>
  <si>
    <t>Высота не менее 29 cм, диаметр не менее 12 cм. материал: нижняя часть кубка – камень или пластик, основная верхняя часть – металл, цвет указан в наименовании товара</t>
  </si>
  <si>
    <t>Медаль</t>
  </si>
  <si>
    <t xml:space="preserve">Комплект медалей со шнурками. Диаметр: не менее 60 мм. В комплекте 1 медаль золотого, 1 бронзового, и 1 серебряного цветов. Материал исполнения: металл
</t>
  </si>
  <si>
    <t>Степ-платформа</t>
  </si>
  <si>
    <t xml:space="preserve">Степ-платформа. Специальное покрытие на поверхности степ-платформы предотвращающее скольжение. Высота платформы регулируемая. В комплект входит платформа и 4 подставки для регулирования высоты. Длина не менее 108см; ширина не менее 41см; высота 10, 15 и 20см
</t>
  </si>
  <si>
    <t>Батарейка</t>
  </si>
  <si>
    <t xml:space="preserve">9V 650 mAh Li-ion аккумулятор типа Крона с максимальной ёмкостью
</t>
  </si>
  <si>
    <t>Фигуры надувные универсальные</t>
  </si>
  <si>
    <t xml:space="preserve">Изготовление по эскизу Заказчика. Цвет по согласованию. Материал: высокопрочный ПВХ 630-650 г/м². В комплект входят фигуры: 23 фигуры из 7 видов:
- фигура 1 (2х0,8х2,5 м) 1 шт.;
- фигура 2 (1х0,5х1,5 м) 4 шт.;
- фигура 3 (2х1,2х0,5 м) 4 шт.;
- фигура 4 (1,3х1,3х2 м) 2 шт.;
- фигура 5 (1,5х1,5х1,5 м) 4 шт.;
- фигура 6 (1,5х1,2х1,2 м) 4 шт.;
- фигура 7 (3х0,5х0,7 м) 4 шт.
</t>
  </si>
  <si>
    <t>Насос для надувных фигур</t>
  </si>
  <si>
    <t xml:space="preserve">Двигатель электрический. Максимальная скорость воздушного потока не менее 210 км/ч. Питание от аккумулятора.
</t>
  </si>
  <si>
    <t>Теннисные мячи</t>
  </si>
  <si>
    <t>Теннисные ракетки</t>
  </si>
  <si>
    <t xml:space="preserve">Теннисные мячи с коротковорсным покрытием Duraweave. Технология NanoPlay для повышенной прочности. Покрытие из специального сукна для улучшенного визуального восприятия мяча на корте
</t>
  </si>
  <si>
    <t xml:space="preserve">Площадь поверхности: не менее 100 кв. дюймов/ 645 кв.см.. Длина: не менее 27 дюймов / 68.5 см.. Вес со струнами: не менее 11.8oz / 334.52g.. Баланс: 12.75in / 32.39cm / 6 pts HL.. Момент инерции: 327. Жесткость: не менее 70. Ширина обода: не менее 23.5mm / 26mm / 23mm.. Уровень силы: Низкий-Средний. Стиль удара: Средний-Полный. Скорость замаха: Средне-Быстрая. Цвета ракетки: Черный/Синий/Белый. Тип ручки: Syntec Pro
</t>
  </si>
  <si>
    <t>упаковка</t>
  </si>
  <si>
    <t>Теннисная женская спортивная форма</t>
  </si>
  <si>
    <t>Теннисная мужская спортивная форма</t>
  </si>
  <si>
    <t>Фитбол 75см</t>
  </si>
  <si>
    <t>Насос электрический</t>
  </si>
  <si>
    <t xml:space="preserve">Комплект состоит из майки и юбки. Материал: полиэстер 100%, ткань ложная сетка или лайкра. Майка с короткими или длинными рукавами. Отделка горловины тканью с высокой устойчивостью к растяжению, с добавлением декоративной полоски. Логотип «Назарбаев Университет» на груди в виде шеврона изготовленного методом шелкографии максимум в 3 цвета, размером 9*8 см. Длина футболки до линии бедра. Футболка полу облегающая. Юбка до середины бедра, пояс на эластичной резинке. Размер по согласованию с Заказчиком.
</t>
  </si>
  <si>
    <t>Комплект состоит из майки и шорт. Материал: полиэстер 100%, ткань ложная сетка или лайкра. Майка с короткими или длинными рукавами. Отделка горловины тканью с высокой устойчивостью к растяжению, с добавлением декоративной полоски. Логотип «Назарбаев Университет» на груди в виде шеврона изготовленного методом шелкографии максимум в 3 цвета, размером 9*8 см. Длина футболки до линии бедра. Футболка полу облегающая. Шорты до середины бедра, облегающие. Пояс шорт на эластичной ленте. Нанесение номера на шортах внизу левой штанины максимум в 2 цвета, с максимальным размером 20*14см путем шелкографии. Размер по согласованию с Заказчиком.</t>
  </si>
  <si>
    <t>Мяч для фитнеса, Материал: ПВХ (поливинилхлорид), Силикон, Диаметр не менее 75 см</t>
  </si>
  <si>
    <t xml:space="preserve">Компрессор для накачивания мячей. Мощность двигателя 95 Вт. Рабочее давление 4 Бар. Напряжение питания 220-240 V. Среднее время накачивания мяча 10 сек. </t>
  </si>
  <si>
    <t>Мяч должен иметь сферическую форму, цвет оранжевый с рисунком из восьми вставок и черных швов, изготовлен из натуральной кожи, размер: 7 (длина окружности не менее 750 и не более 780 мм, масса не менее 567 и не более 650 г), для игры в крытых помещениях</t>
  </si>
  <si>
    <t>Кубок</t>
  </si>
  <si>
    <t xml:space="preserve">Изготовление кубка по эскизу. Цвет – по согласованию, высота не менее 70 cм, диаметр не менее 15 cм.. Материал: нижняя часть кубка - дерево, основная верхняя часть - металл. Нижняя часть кубка предусматривает возможность нанесения шильдов для нанесения наименований команд-победителей NU FL
</t>
  </si>
  <si>
    <t>Услуги по замерам выбросов загрязняющих веществ</t>
  </si>
  <si>
    <t>Ванна</t>
  </si>
  <si>
    <t>Ванна стальная с антибактериальным акриловым покрытием. Размеры 120×70×40 см.</t>
  </si>
  <si>
    <t>шт</t>
  </si>
  <si>
    <t>Герметик</t>
  </si>
  <si>
    <t>Герметик стандартный, в тубе не менее 280 мл, универсальный и бесцветный</t>
  </si>
  <si>
    <t>Крепление Ду-50 мм</t>
  </si>
  <si>
    <t>Крепление для поливинилхлоридных и полипропиленовых труб диаметром Д50 мм</t>
  </si>
  <si>
    <t>Молоток</t>
  </si>
  <si>
    <t>Молоток слесарный весом не менее 600 грамм, ручка из стекловолокна</t>
  </si>
  <si>
    <t>Муфта переходник Ду-50 мм</t>
  </si>
  <si>
    <t>Муфта переходник поливинилхлорид Ду-50 мм.</t>
  </si>
  <si>
    <t>Муфта переходник Ду-100 мм</t>
  </si>
  <si>
    <t>Муфта переходник поливинилхлорид Ду-100 мм.</t>
  </si>
  <si>
    <t>Ножницы</t>
  </si>
  <si>
    <t>Ножницы для резки поливинилхлоридных труб до 42 мм. Трапециевидная форма рабочего ножа, две режущие кромки. Высококачественная инструментальная сталь. Усовершенствованная система храпового механизма. Обрезиненные рукоятки. Материал рукоятки: металл; материал губок: сталь; тип: для полипропилен; длина не менее 290 мм; вес не менее 0,390 кг</t>
  </si>
  <si>
    <t>Отвод Ду-50/87 мм</t>
  </si>
  <si>
    <t>Отвод поворотный поливинилхлорид Ду-50/87 мм.</t>
  </si>
  <si>
    <t>Отвод Ду-100/87 мм</t>
  </si>
  <si>
    <t>Отвод поворотный поливинилхлорид ДУ-100/87 мм.</t>
  </si>
  <si>
    <t>Переходник Ду-20×1/2 мм</t>
  </si>
  <si>
    <t>Переходник Ду-20×1/2 мм с наружной резьбой, полипропилен - латунь никелированная.</t>
  </si>
  <si>
    <t>Переходник Ду-100/50 мм</t>
  </si>
  <si>
    <t>Переходник поливинилхлорид Ду-100/50 мм с наружной резьбой, латунь никелированная.</t>
  </si>
  <si>
    <t>Перфоратор</t>
  </si>
  <si>
    <t xml:space="preserve">Перфоратор. Потребляемая мощность: 1100 W. Число оборотов: 0-800 RPM. Сила тока: не менее 4,0 А. Рабочее напряжение: 230V/50Hz. Ударная мощность: не менее 3500 ВРМ. Рабочая производительность по металлу: 13 мм, дереву: 40 мм, бетону: 30 мм. Вес: не менее 4,9 кг. Комплектование: дополнительная ручка, резец, плоское долото, набор сверел, угольные щетки, регулятор глубины высверливания. </t>
  </si>
  <si>
    <t>набор</t>
  </si>
  <si>
    <t>Перчатки</t>
  </si>
  <si>
    <t>Перчатки х/б (хлопчато-бумажные).</t>
  </si>
  <si>
    <t>пара</t>
  </si>
  <si>
    <t>Подводка</t>
  </si>
  <si>
    <t>Подводка для воды Г/Г, ½, 60 см, подсоединение Ду-15/15 мм, внутренняя резьба.</t>
  </si>
  <si>
    <t>Полуотвод Ду-50 мм</t>
  </si>
  <si>
    <t>Полуотвод поворотный поливинилхлорид  Ду-50/45  мм.</t>
  </si>
  <si>
    <t>Полуотвод Ду-100/45 мм</t>
  </si>
  <si>
    <t>Полуотвод поворотный поливинилхлорид  Ду-100/45 мм.</t>
  </si>
  <si>
    <t xml:space="preserve">Умывальник с пьедесталом </t>
  </si>
  <si>
    <t>Умывальник с пьедесталом: Умывальник (раковина). Ширина: 480 мм. Глубина: 100 мм. Высота чаши: 150 мм. Форма: полукруглая. Цвет: белый. Материал: Фарфор. Отверстие под смеситель: 1 отверстие. Особенность: отверстие для перелива. Вес: не менее 17 кг. Пьедестал Форма: полукруглая. Цвет: белый. Материал: фарфор. Высота: не менее 690 мм.</t>
  </si>
  <si>
    <t xml:space="preserve">комплект </t>
  </si>
  <si>
    <t>Рулетка</t>
  </si>
  <si>
    <t>Рулетка длиной 3 м, ширины ленты 16 мм</t>
  </si>
  <si>
    <t>Сифон</t>
  </si>
  <si>
    <t>Сифон для ванны с гибкой трубой для Лота №1 «Ванна».</t>
  </si>
  <si>
    <t>Смеситель</t>
  </si>
  <si>
    <t>Смеситель для ванны с гибким шлангом и лейкой, длинный гусак, длина шланга не менее 1,5 м.</t>
  </si>
  <si>
    <t>Тройник косой Ду-50/50 мм</t>
  </si>
  <si>
    <t>Тройник косой поливинилхлорид Ду-50/50 мм.</t>
  </si>
  <si>
    <t>Тройник косой Ду-100/100 мм</t>
  </si>
  <si>
    <t>Тройник косой поливинилхлорид Ду-100/100 мм.</t>
  </si>
  <si>
    <t>Тройник прямой Ду-50/50 мм</t>
  </si>
  <si>
    <t>Тройник прямой поливинилхлорид Ду-50/50 мм.</t>
  </si>
  <si>
    <t>Тройник прямой Ду-100/50 мм</t>
  </si>
  <si>
    <t xml:space="preserve">Тройник прямой поливинилхлорид Ду-100/50 мм. </t>
  </si>
  <si>
    <t>Тройник прямой Ду-100/100 мм</t>
  </si>
  <si>
    <t>Тройник прямой поливинилхлорид Ду-100/100 мм.</t>
  </si>
  <si>
    <t>Тройник Ду-20 мм</t>
  </si>
  <si>
    <t>Тройник полипропилен Ду-20*20*20 мм.</t>
  </si>
  <si>
    <t>Труба гофрированная</t>
  </si>
  <si>
    <t xml:space="preserve">Труба гофрированная для унитаза неармированная Ду-110 мм. </t>
  </si>
  <si>
    <t>Труба Ду-50/500 мм</t>
  </si>
  <si>
    <t>Труба поливинилхлорид Ду-50 мм, распил по 500 мм.</t>
  </si>
  <si>
    <t>Труба Ду-50/1000 мм</t>
  </si>
  <si>
    <t>Труба поливинилхлорид Ду-50 мм, распил по 1000 мм.</t>
  </si>
  <si>
    <t>Труба Ду-110/500 мм</t>
  </si>
  <si>
    <t>Труба поливинилхлорид Ду-110 мм, распил по 500 мм.</t>
  </si>
  <si>
    <t>Труба Ду-110/1000 мм</t>
  </si>
  <si>
    <t>Труба поливинилхлорид Ду-110 мм, распил по 1000 мм.</t>
  </si>
  <si>
    <t>Труба Ду-20 мм</t>
  </si>
  <si>
    <t>Труба полипропилен Ду-20 мм со стекловолокном, армированная.</t>
  </si>
  <si>
    <t xml:space="preserve">Угольник-отвод Ду-20/87 мм </t>
  </si>
  <si>
    <t>Угольник-отвод поворотный полипропилен Ду-20/87 мм.</t>
  </si>
  <si>
    <t>Унитаз-компакт</t>
  </si>
  <si>
    <t xml:space="preserve">Унитаз-компакт. Высота с баком: 765 мм. Ширина: 335 мм. Глубина: 610 мм. Тип: напольный. Экономный слив. Цвет: белый. Материал: фарфор. Стандарт: подводка снизу бачка. Выпуск: косой. Анти всплеск. </t>
  </si>
  <si>
    <t>Хомут Ду-20 мм</t>
  </si>
  <si>
    <t>Хомут крепежный Ду-20 мм, для крепления полипропиленовых труб.</t>
  </si>
  <si>
    <t>CТЭ</t>
  </si>
  <si>
    <t>СЗ 124 от 17.03.2017</t>
  </si>
  <si>
    <t>Газ горючий природный для промышленного и коммунально-бытового назначения</t>
  </si>
  <si>
    <t>Теплота сгорания низшая - не менее 31,8 МДж/м3 (7600 ккал/м3). Полная характеристика согласно технической спецификации</t>
  </si>
  <si>
    <t>м3</t>
  </si>
  <si>
    <t>Техническое обслуживание лифтов в здании "Школа медицины"</t>
  </si>
  <si>
    <t>Техническое обслуживание лифтов в здании   «Школа медицины». Проведения технического  обслуживания  9 лифта  оказываются в соответствии с правилами обеспечения промышленной безопасности при эксплуатации грузоподъемных механизмов , утвержденных Приказом Министерства по инвестициям и развитию Республики Казахстан от 30 декабря 2014 года №359 (далее ПОПБЭГМ).  Техническое обслуживание лифтов  состоит из: периодических осмотров (ежедневно),   текущих ремонтов,  дежурства лифтеров механиков, аварийно-технического обслуживания и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</si>
  <si>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апрель 2017 г.</t>
  </si>
  <si>
    <t>пп.21) п. 3.1. Правил</t>
  </si>
  <si>
    <t>Провод медный, сеч. 3х4мм²</t>
  </si>
  <si>
    <t>Провод медный, сечением 3х4мм². Провод медный гибкий со скрученными жилами, с ПВХ изоляцией в ПВХ оболочке, количество жил - 3, сечение жилы провода - не менее 4мм², в бухте длиной - не менее 100м</t>
  </si>
  <si>
    <t>м</t>
  </si>
  <si>
    <t>СЗ 128 от 28.03.2017</t>
  </si>
  <si>
    <t>Провод медный, сеч. 3х2,5мм²</t>
  </si>
  <si>
    <t>Коробка распределительная</t>
  </si>
  <si>
    <t>Соединительный клеммник</t>
  </si>
  <si>
    <t>Светильник потолочный накладной для ламп с цоколем Е14/Е27</t>
  </si>
  <si>
    <t>Выключатель двухклавишный внутренний</t>
  </si>
  <si>
    <t>Выключатель одноклавишный внутренний</t>
  </si>
  <si>
    <t>Рамка двухместная</t>
  </si>
  <si>
    <t>Рамка одноместная</t>
  </si>
  <si>
    <t>Розетка одноместная с защитной крышкой</t>
  </si>
  <si>
    <t>Розетка одноместная</t>
  </si>
  <si>
    <t>Коробка монтажная для гипсокартона</t>
  </si>
  <si>
    <t>Лампа светодиодная 9Вт с цоколем Е14/Е27</t>
  </si>
  <si>
    <t>Розеточный блок 32А/16А</t>
  </si>
  <si>
    <t>Щит распределительный на 12 модулей</t>
  </si>
  <si>
    <t>Светильник светодиодный, круглый, встраиваемый</t>
  </si>
  <si>
    <t>Провод медный, сечением 3х2,5мм². Провод медный гибкий со скрученными жилами с ПВХ изоляцией в ПВХ оболочке, количество жил – 3, сечение провода - не менее 2,5мм², в бухте длиной - не менее 100м</t>
  </si>
  <si>
    <t>Коробка распределительная, квадратная с крышкой, размер – не менее 100х100х50мм, материал изготовления коробки – полистирол/полипропилен, монтаж - наружный, степень защиты – не менее IP54</t>
  </si>
  <si>
    <t>Соединительный клеммник (Wago) на 4 контакта для медного провода 2,5 – 4мм2, номинальное напряжение 220-450 В; номинальный ток – не менее 20А</t>
  </si>
  <si>
    <t>Светильник потолочный накладной для ламп с цоколем Е14/Е27. Образец согласовывается с Заказчиком</t>
  </si>
  <si>
    <t>Выключатель двухклавишный для установки в рамке, внутренний, номинальный ток - не менее 16А, номинальное напряжение – 220-240В, степень защиты – не менее IP20, сечение проводников - от 0.75 до 2.5мм², размер – не менее 75х75х40мм, вид монтажа – скрытый, цвет – крем/беж/слоновая кость</t>
  </si>
  <si>
    <t>Выключатель одноклавишный для установки в рамке, внутренний, номинальный ток - не менее 16А, номинальное напряжение – 220-240В, степень защиты – не менее IP20, сечение проводников - от 0.75 до 2.5мм², вид монтажа – скрытый, цвет – крем/беж/слоновая кость</t>
  </si>
  <si>
    <t>Рамка для розеток и выключателей, двухместная, цвет – крем/беж/слоновая кость.</t>
  </si>
  <si>
    <t>Рамка для розеток и выключателей, одноместная, цвет – крем/беж/слоновая кость.</t>
  </si>
  <si>
    <t>Розетка одноместная с защитной крышкой с заземляющим контактом для установки в рамке, номинальный ток – не менее 16А, материал – термопласт, степень защиты – не менее IP 20, номинальное напряжение - 220-240В, монтаж - под винт/распорные лапки, клеммы - под винт, сечение присоединяемого одножильного провода – до 2.5мм², многожильного - до 4мм².</t>
  </si>
  <si>
    <t>Розетка одноместная с заземляющим контактом для установки в рамке, номинальный ток – не менее 16А, материал – термопласт, степень защиты – не менее IP 20, номинальное напряжение - 220-240В, монтаж - под винт/распорные лапки, клеммы - под винт, сечение присоединяемого одножильного провода – до 2.5мм², многожильного - до 4мм².</t>
  </si>
  <si>
    <t>Коробка монтажная для гипсокартона, монтаж - скрытый,  степень защиты – не менее IP20, материал – ПВХ, форма – круглая, тип крепления подключаемого устройства – винт/распорка, тип ввода в корпус - предварительно штампованные-высеченные отверстия, диаметр – не менее 60 мм, глубина – не менее 38 мм, степень защиты – не менее  IP30, укомплектована саморезами.</t>
  </si>
  <si>
    <t>Лампа светодиодная, мощность – не менее 9Вт, напряжение – 220-240В, цоколь - E14/27; цветовая температура – не менее 4000К</t>
  </si>
  <si>
    <t>Розеточный блок в литом корпусе/в сборе, количество розеток в блоке – 2, конфигурация полюсов розеток - 2P + PE, номинальный ток розетки с плоскими контактами – не менее 32, номинальный ток розетки со штырьковыми контактами – не менее 16А, номинальное напряжение – 220-240В, степень защиты розеточного блока  – не менее IP 2, размер розеточного блока – не менее 160х75х40мм, монтаж – винтовой, в комплекте с розеточного блока: вилка 2P + PE с плоскими контактами на ток - не менее 32А, вилка 2P + PE со штырьковыми контактами на ток - не менее 16А</t>
  </si>
  <si>
    <t>Щит распределительный для скрытой установки с замком, материал – ABS пластик, степень защиты – не менее IP40, количество модулей – не менее 12, дверь - пластик прозрачный</t>
  </si>
  <si>
    <t>Светильник светодиодный, круглый, встраиваемый, мощность - не более 20Вт, напряжение – 220-240В, степень защиты – не менее IP20, цветовая температура -  не менее 6000К, материал рассеивателя - матовый акрил, материал корпуса – металл,  габаритные размеры: наружный диаметр - не менее 225мм, монтажное отверстие - не более 205мм, высота - не более 25мм</t>
  </si>
  <si>
    <t>СЗ 21 от 17.01.2017; СЗ 130 от 29.03.2017</t>
  </si>
  <si>
    <t>пп. 1 п. 3.1. Правил</t>
  </si>
  <si>
    <t>Услуги по разработке архитектурной концепции и эскизного проекта озеленения и благоустройства Атриума "Назарбаев Университета"</t>
  </si>
  <si>
    <t>Оказание услуг по разработке архитектурной концепции и эскизного проекта озеленения и благоустройства Атриума "Назарбаев Унивесритет" поэтапно и передача результатов (архитектурная концепция в 5-ти (пяти) вариантах, и Эскизный проект в 2-х (двух) вариантах). Полная техническая характеристика согласно технической спецификации</t>
  </si>
  <si>
    <t>СЗ 130 от 29.03.2017</t>
  </si>
  <si>
    <t>Разработка и изготовление макета "Назарбаев Университет" размером не менее 3000х2000 мм (продолжение)</t>
  </si>
  <si>
    <t>Разработка и изготовление макета "Назарбаев Университет" размером не менее 3000х2000 мм (продолжение). Макет должен быть демонстрационным и отображать все особенности: архитектура, надписи на зданиях, ландшафт и прилегающая территория, а так же вся цветовая гамма, приближенная к реальности. Полная техническая характеристика согласно технической спецификации</t>
  </si>
  <si>
    <t>Чемодан-кейс на четырех колесах. Материал: полипропилен цельный; материал имеет устойчивость к выгоранию, истиранию. Размер (ВхДхГ), в сантиметрах: не менее 78x52x31; объем, в литрах: не менее 88; закрытие чемодана по принципу закрытия кейса. Наличие телескопической ручки и боковой ручки. Имеется чехол для чемодана. Полная техническая характеристика согласно технической спецификации</t>
  </si>
  <si>
    <t>Чемодан-кейс</t>
  </si>
  <si>
    <t>Разработка и изготовление макета "Назарбаев Университет" размером не менее 7200х1500 мм.</t>
  </si>
  <si>
    <t>Разработка и изготовление макета "Назарбаев Университет" размером не менее 7200х1500 мм. Макет должен быть демонстрационным и отображать все особенности: архитектура, надписи на зданиях, ландшафт и прилегающая территория, а так же вся цветовая гамма, приближенная к реальности. Полная техническая характеристика согласно технической спецификации</t>
  </si>
  <si>
    <t>Услуги питания для организации семинаров и конференций (кофе-брейк)</t>
  </si>
  <si>
    <t>Услуги питания для организации семинаров и конференций (обед)</t>
  </si>
  <si>
    <t>Фильтры грубой очистки</t>
  </si>
  <si>
    <t>Фильтр кассетный, класс очистки G4. Каркас из оцинкованной стали с защитной сеткой из нержавеющей стали с обеих сторон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+70°С при длительной эксплуатации.Полная техническая характеристика согласно технической спецификации</t>
  </si>
  <si>
    <t>Карманные фильтры</t>
  </si>
  <si>
    <t>Карманные фильтры: Фильтр карманный, класс очистки F9. Каркас толщиной 25 мм из оцинкованной стали с поперечными ребрами из металлических прутьев. Количество карманов: не менее 4 штук. Фильтрующий материал: стекловолоконный материал. Конечный перепад давления: 185 Па. Рабочая температура: не менее 70°С при длительной эксплуатации.Полная техническая характеристика согласно технической спецификации</t>
  </si>
  <si>
    <t>Фильтры "НЕРА"</t>
  </si>
  <si>
    <t>Фильтры «НЕРА»: Класс очистки Н13. Фильтры абсолютной очистки воздуха, эффективность 99,95%, номинальный поток 600 м3/час, начальное сопротивление 250 Па, конечное сопротивление 500 Па, рабочая температура 70°С. Материал: негигроскопический фильтрованный картон из стеклянного волокна. Каркас из оцинкованной стали или деревянная рамка, оснащена плоской прокладкой со стороны входа воздуха. Полная техническая характеристика согласно технической спецификации</t>
  </si>
  <si>
    <t>Карманные фильтры: Фильтр карманный, класс очистки F7. Каркас толщиной 25 мм из оцинкованной стали с поперечными ребрами из металлических прутьев. Количество карманов: не менее 6 штук. Фильтрующий материал: стекловолоконный материал. Конечный перепад давления: 250 Па. Рабочая температура: не менее 70°С при длительной эксплуатации.Полная техническая характеристика согласно технической спецификации</t>
  </si>
  <si>
    <t>СЗ 132 от 30.03.2017</t>
  </si>
  <si>
    <t>Батарейки ААА</t>
  </si>
  <si>
    <t>Тип элемент питания: батарейка ААА LR03; электромеханическая система; первичные элементы питания щелочные; напряжение: не менее 1.5V; форма: цилиндрическая, покрыта изолированной оболочкой; в пачке 2 шт.</t>
  </si>
  <si>
    <t>Батарейки АА</t>
  </si>
  <si>
    <t>Тип элемент питания: батарейка АА LR6; электромеханическая система; первичные элементы питания щелочные; напряжение: не менее 1.5V; форма: цилиндрическая, покрыта изолированной оболочкой; в пачке 2 шт.</t>
  </si>
  <si>
    <t>Батарейки 9V</t>
  </si>
  <si>
    <r>
      <t xml:space="preserve">Тип элемент питания: батарейка </t>
    </r>
    <r>
      <rPr>
        <sz val="10"/>
        <color rgb="FF000000"/>
        <rFont val="Times New Roman"/>
        <family val="1"/>
        <charset val="204"/>
      </rPr>
      <t>9V;</t>
    </r>
    <r>
      <rPr>
        <sz val="10"/>
        <color theme="1"/>
        <rFont val="Times New Roman"/>
        <family val="1"/>
        <charset val="204"/>
      </rPr>
      <t xml:space="preserve">  Цинково-угольный гальванический элемент, 6F22; напряжение: не менее 9V</t>
    </r>
  </si>
  <si>
    <t>Подвесная папка 235*315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</si>
  <si>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235* 315 мм.</t>
  </si>
  <si>
    <t>Подвесная папка 245*365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</si>
  <si>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245* 365 мм.</t>
  </si>
  <si>
    <t>Бумага А4 цветная</t>
  </si>
  <si>
    <t>Цветная бумага формат А4,  плотность 80 гр/м2, в пачке 100 листов. Цвет бумаги по заявке Заказчика</t>
  </si>
  <si>
    <t>Ватман А1</t>
  </si>
  <si>
    <t>Бумага чертежная, формата А 1 (не менее 610х860 мм), плотность не менее 200 г/м.кв, цвет: белый</t>
  </si>
  <si>
    <t>Гребешки 12 мм</t>
  </si>
  <si>
    <r>
      <t xml:space="preserve">Гребешки 12 мм: </t>
    </r>
    <r>
      <rPr>
        <sz val="10"/>
        <color rgb="FF222222"/>
        <rFont val="Times New Roman"/>
        <family val="1"/>
        <charset val="204"/>
      </rPr>
      <t>материал пластик, количество переплетаемых листов - не менее 70 листов, цвет: черный.</t>
    </r>
  </si>
  <si>
    <t>Гребешки 8 мм</t>
  </si>
  <si>
    <t>Гребешки 8 мм: Материал пластик, количество переплетаемых листов - не менее 50, цвет: черный</t>
  </si>
  <si>
    <t>Дырокол</t>
  </si>
  <si>
    <t>Дырокол применяется для одновременной перфорации не менее 150 листов. Диаметр отверстий – не менее 6,0мм. Расстояние между ними не менее 80 мм. Выполнен из металла. Наличие форматной линейки</t>
  </si>
  <si>
    <t>Журнал для регистрации входящей корреспонденции, твердый переплет, формат А4</t>
  </si>
  <si>
    <r>
      <t xml:space="preserve">Журнал </t>
    </r>
    <r>
      <rPr>
        <sz val="10"/>
        <color theme="1"/>
        <rFont val="Times New Roman"/>
        <family val="1"/>
        <charset val="204"/>
      </rPr>
      <t>для регистрации входящей корреспонденции</t>
    </r>
  </si>
  <si>
    <r>
      <t xml:space="preserve">Журнал </t>
    </r>
    <r>
      <rPr>
        <sz val="10"/>
        <color theme="1"/>
        <rFont val="Times New Roman"/>
        <family val="1"/>
        <charset val="204"/>
      </rPr>
      <t>для регистрации исходящей корреспонденции</t>
    </r>
  </si>
  <si>
    <t>Журнал для регистрации исходящей корреспонденции, твердый переплет, формат А4</t>
  </si>
  <si>
    <t>Зажим для бумаг 19 мм</t>
  </si>
  <si>
    <t>Зажим для бумаг, металлические для скрепления бумаг без перфорирования, ширина 19мм</t>
  </si>
  <si>
    <t>Зажим для бумаг, металлические для скрепления бумаг без перфорирования, ширина 25мм</t>
  </si>
  <si>
    <t>Зажим для бумаг 25 мм</t>
  </si>
  <si>
    <t>Зажим для бумаг 41 мм</t>
  </si>
  <si>
    <t>Конверт А4</t>
  </si>
  <si>
    <t>Конверт А6</t>
  </si>
  <si>
    <t>Зажим для бумаг, металлические для скрепления бумаг без перфорирования, ширина 41мм</t>
  </si>
  <si>
    <t>Линейка</t>
  </si>
  <si>
    <t>Магнит</t>
  </si>
  <si>
    <t>Маркер текстовый</t>
  </si>
  <si>
    <t>Линейка со шкалой 30см. Материал: пластик; односторонняя шкала, четкое нанесение шкалы делений. Прозрачная.</t>
  </si>
  <si>
    <t>Цветной магнит, в пачке: не менее 6 штук, диаметр: не менее 20 мм; форма: круглая</t>
  </si>
  <si>
    <t>Маркер текстовый: толщина письма 1-4,6 мм. Может использоваться на бумаге для факсов и копировальных машин без затемнения текста, наконечник скошенный. Цвет по согласованию Заказчика</t>
  </si>
  <si>
    <t>Папка регистратор 75 мм</t>
  </si>
  <si>
    <t>Скоросшиватель картонный</t>
  </si>
  <si>
    <t>Скотч 50мм</t>
  </si>
  <si>
    <t>Скрепки 28 мм</t>
  </si>
  <si>
    <t>Файл</t>
  </si>
  <si>
    <t>Журнал</t>
  </si>
  <si>
    <t>Папка регистратор в виде файла архивного, ламинированный. Используется для хранения бумаг. Формат А4, вмещает от 350 до 550 листов. На корешке ластиковое окно, ширина не менее 75мм.</t>
  </si>
  <si>
    <t>Скоросшиватель картонный А4 формата, изготовлен из манильского картона, на обложке папки нанесены графы для маркировки папки, цвет – белый.</t>
  </si>
  <si>
    <t>Ширина скотча: не менее 50 мм. Длина намотки: не менее 60 м. Цвет: прозрачный</t>
  </si>
  <si>
    <t>Скрепки 28  мм, металлические, в пачке 100 штук</t>
  </si>
  <si>
    <t>Файлы-вкладыши изготовлены из полипропилена. Толщина: не менее70 мкм. Имеют боковую перфорацию для удобства архивирования. Используются для различных видов скоросшивателей. Формат А4 (220х300мм). Цвет: прозрачный.</t>
  </si>
  <si>
    <t>Журнал (тетрадь А4), 96 листов, синий бумвинил</t>
  </si>
  <si>
    <t>Бумага для флипчарта</t>
  </si>
  <si>
    <t>Степлер 23/10</t>
  </si>
  <si>
    <t>Разделитель</t>
  </si>
  <si>
    <t>Папка на резинке</t>
  </si>
  <si>
    <t>Шило канцелярское</t>
  </si>
  <si>
    <t>Маркер для доски</t>
  </si>
  <si>
    <t>Степлер на 210 листов</t>
  </si>
  <si>
    <t>Жидкость для очистки маркерных досок</t>
  </si>
  <si>
    <t>Папка - планшет</t>
  </si>
  <si>
    <t>Ручка гелиевая</t>
  </si>
  <si>
    <t>Тетрадь общая</t>
  </si>
  <si>
    <t>Нитки для прошивки</t>
  </si>
  <si>
    <t>Ручка шариковая</t>
  </si>
  <si>
    <t>Книга канцелярская</t>
  </si>
  <si>
    <t>Губка для маркерной доски</t>
  </si>
  <si>
    <t>Калькулятор</t>
  </si>
  <si>
    <t>Бумага для флипчарта, размеры: не менее 64х92, в блоке 20 листов</t>
  </si>
  <si>
    <t>Степлер, вмещает 100 скоб № 23/10. 2 способа крепления.</t>
  </si>
  <si>
    <t>Пластиковый разделитель, в пачке 12 разноцветных листов</t>
  </si>
  <si>
    <t>Папка на резинке, формат А4, изготовлена из плотного пластика, по углам закрывается на две эластичные резинки, вмещает до 300 стандартных листов</t>
  </si>
  <si>
    <t>Шило канцелярское, Шило может проколоть до 30 листов писчей бумаги за 1 прокол. Широкое ушко на острие обеспечивает свободное прохождение нитки. Размеры: длина шила не менее  — 4 см, длина рукоятки — не менее 10 см.</t>
  </si>
  <si>
    <t>Маркер для доски имеет закругленный пишущий узел. Ширина линий -  2 мм. Длина не прерывной линий  - 900м. Цвет по согласованию заказчика.</t>
  </si>
  <si>
    <t>Степлер с металлическими частями стальным основанием с пластиковой скользящей основой. Вместимость контейнера не менее 100 скоб. Пробивает  не менее 210 листов</t>
  </si>
  <si>
    <t>Жидкость для очистки маркерных досок, спрей для чистки и ухода за белыми маркерными досками. Эффективно удаляет следы сухого маркера, опечатки пальцев, грязь и пыль, объем не менее 250 мл.</t>
  </si>
  <si>
    <t>Планшет изготовлен из полифора. Толщина материала 2,3 мм. Вместимость 75 листов стандартной плотности. Формат А4. 476526</t>
  </si>
  <si>
    <t>Удобный классический корпус ручки. Гелиевый тип чернил обеспечивает гладкое письмо и равномерную подачу чернил. Мягкая прорезинивая зона захвата обеспечивает удобство со стержнем, цвет пасты по согласованию с Заказчиком.</t>
  </si>
  <si>
    <t>Тетрадь общая формат А5, 48л. В клетку, картонная обложка.</t>
  </si>
  <si>
    <t>Нитки для прошивки документов полиэфирные армированные особо прочные 200 лл (L-1000ь, толщина 0,7 мм); скрученный из четырех высокпрочных полиэфирных нитей и намотанную на конусную бобину с пластиковой втулкой. Цвет белый, длина мотка 200м. разрывная нагрузка 21 кг.</t>
  </si>
  <si>
    <t>Шариковая ручка со стержнем, цвет пасты: по согласованию  с Заказчиком. Наличие резиновой манжетки</t>
  </si>
  <si>
    <t>Книга канцелярская для бухгалтерского учета (формат А4). Обложка изготовлена из картона белого цвета. Внутренний блок — офсетная бумага, 48 листов в клетку. Способ крепления — скрепки.</t>
  </si>
  <si>
    <t>Губка для маркерной доски, на магните, предназначена для сухого стирания маркерной доски, размер 160*74см.</t>
  </si>
  <si>
    <t>Бухгалтерский настольный 16-ти разрядный калькулятор с широким дисплеем. Пластиковые кнопки и корпус. С двойными функциями памяти, 2 вида питания, размер не менее 203,2*</t>
  </si>
  <si>
    <t>Конверт предназначен для почтовых отправлений различной документации, писем и т.д., самоклеящиеся, с силиконовой лентой для защиты клея, изготовлен из белой высококачественной бумаги, размер А4</t>
  </si>
  <si>
    <t>Конверт предназначен для почтовых отправлений различной документации, писем и т.д., самоклеящиеся, с силиконовой лентой для защиты клея, изготовлен из белой высококачественной бумаги, размер А6</t>
  </si>
  <si>
    <t>СЗ 136 от 31.03.2017</t>
  </si>
  <si>
    <t>Цемент</t>
  </si>
  <si>
    <t xml:space="preserve">Цемент тарированный  в мешке не менее 50 килограмм,  прочность на сжатие в возрасте  28 суток не менее 39,2 Мпа, начало схватывания не ранее 45 минут, скорость твердения- нормальнотвердеющий. </t>
  </si>
  <si>
    <t>СЗ 143 от 03.04.2017</t>
  </si>
  <si>
    <t>Линолеум</t>
  </si>
  <si>
    <t>Линолеум. Характеристика: Класс применения: 34-43 (коммерческий); Общая толщина покрытия 1,3-3,3мм.; Толщина рабочего слоя 0,5-2мм.; Объемное электрическое сопротивление:EN 1081:≥10*[10] Ом; Истираемость:25-35 г/кв.м.; Остаточная деформация 0,05-0,1 мм.; Изменение линейных размеров 0,1-0,4 %; Ширина не менее 4 метров</t>
  </si>
  <si>
    <t>п/м</t>
  </si>
  <si>
    <t>Ламинат</t>
  </si>
  <si>
    <t>Ламинат -  тип  замкового соединения  защелка с системой «шип-паз» Толщина не менее 8 мм; Класс  32-33.  Покрытие влагостойкое. Цвет согласовывается с Заказчиком.</t>
  </si>
  <si>
    <t>Гранитная плитка</t>
  </si>
  <si>
    <t>Гранитная плитка размером 600х600х30 мм. Цвет и фактура по требованию Заказчика.</t>
  </si>
  <si>
    <t>Гранитная плитка размером 600х600х20 мм. Цвет и фактура по требованию Заказчика.</t>
  </si>
  <si>
    <t>Гидроизоляционный материал</t>
  </si>
  <si>
    <t>Гидроизоляционный материал для кровли. Рулонный кровельный материал.  Вид основы стекловолокно или полиэфир,  верх - крошка(сланец), низ-пленка. Полезная площадь рулона не менее 8,9 м2. Толщина гидроизоляции 3,8 мм. Состав:  битум, модификатор, искусственный каучук.</t>
  </si>
  <si>
    <t>Бумага наждачная</t>
  </si>
  <si>
    <t>Бумага наждачная в рулонах на тканевой основе №0,  алюминий-оксидная ширина  не менее 70 см</t>
  </si>
  <si>
    <t>Скотч противоскользящий</t>
  </si>
  <si>
    <t>Скотч противоскользящий. Самоклеящаяся лента предотвращающая скольжение. Для обеспечения безопасности на скользких поверхностях: лестницах, наклонных плоскостях, ступеньках, по краю бассейнов и т. п. Очень прочное противоскользящее покрытие. Высокая адгезия. Стойкая к истиранию и УФ-лучам, воде, чистящим средствам</t>
  </si>
  <si>
    <t>Электроды сварочные</t>
  </si>
  <si>
    <t>Электроды сварочные диаметром 2мм</t>
  </si>
  <si>
    <t>Диск алмазный</t>
  </si>
  <si>
    <t>Диск алмазный. Характеристики: Внешний диаметр диска 230 мм; Внутренний диаметр диска 30/25,4 мм; Для резки: твердого искусственного камня, строительных материалов, керамогранита, гранитных плит, керамики, пластика</t>
  </si>
  <si>
    <t>Круг отрезной</t>
  </si>
  <si>
    <t>Круг отрезной по металлу (230х2.5х22), диаметр 230мм, толщина 2,5 мм</t>
  </si>
  <si>
    <t>Врезной замок</t>
  </si>
  <si>
    <t>Врезной замок. Удаление ключевого отверстия от планки 50 мм, межосевое расстояние 85 мм, двух-оборотный ригель, цилиндровый замок, регулировочная защелка (правый – левый).</t>
  </si>
  <si>
    <t>Врезной замок с ручкой</t>
  </si>
  <si>
    <t>Замок врезной с ручкой. Технические характеристики: Цилиндровый врезной замок; Корпус из стали, окрашенный матовой чёрной краской; Никелированная реверсивная защёлка; Торцевая планка – никелированная нержавеющая сталь;  Три ригеля диаметром 11,5 мм; Вылет ригелей 23 мм; Межцентровое расстояние – 55 мм; Полное запирание за 2 оборота; Европрофильный цилиндр 80 мм; В комплект входить замок, ручка, цилиндр и накладки</t>
  </si>
  <si>
    <t>Сердцевина</t>
  </si>
  <si>
    <t>Сердцевина для алюминиевых дверей. Характеристики: Цвет-никелированный; Размер ЛЗ  35/55мм; Количество ключей  5 штук.</t>
  </si>
  <si>
    <t>Бур по бетону 6х160 мм</t>
  </si>
  <si>
    <t>Бур по бетону 6х160мм. Характеристики: материал бура-изготовлен из закаленной конструкционной легированной стали хром 40, наконечник-твердосплавный карбид вольфрамовый наконечник, форма спирали-специальная геометрия спирали для эффективного удаления шлама</t>
  </si>
  <si>
    <t>Бур по бетону 10х210 мм</t>
  </si>
  <si>
    <t>Бур по бетону 10х210мм. Характеристики: материал бура-изготовлен из закаленной конструкционной легированной стали хром 40, наконечник-твердосплавный карбид вольфрамовый наконечник, форма спирали-специальная геометрия спирали для эффективного удаления шлама</t>
  </si>
  <si>
    <t>Сверло по металлу</t>
  </si>
  <si>
    <t>Сверла по металлу. Характеристика: Тип хвостовика-цилиндрический;  Материал обработки-металл; Тип-спиральный; Количество предметов-25 штук; В комплекте 25 сверл диаметром: 1, 1.5, 2, 2.5, 3, 3.5, 4, 4.5, 5, 5.5, 6, 6.5, 7, 7.5, 8, 8.5, 9, 9.5, 10, 10.5, 11, 11.5, 12, 12.5, 13 мм. Полная техническая характеристика согласно технической спецификации.</t>
  </si>
  <si>
    <t>комплект</t>
  </si>
  <si>
    <t>Сверло по дереву</t>
  </si>
  <si>
    <t>Сверла по дереву. Характеристика: Тип хвостовика-цилиндрический; Материал обработки-дерево; Тип-спиральный; В наборе 8 сверл диаметром: 3, 4, 5, 6, 7, 8, 9, 10 мм. Полная техническая характеристика согласно технической спецификации.</t>
  </si>
  <si>
    <t>Пика для перфоратора</t>
  </si>
  <si>
    <t>Пика для перфоратора. Характеристика: плоская узкая пика для профессиональных перфораторов (20х250 мм).</t>
  </si>
  <si>
    <t>Битумная мастика</t>
  </si>
  <si>
    <t xml:space="preserve">Битумная мастика кровельная. Представляет собой готовый к применению материал, состоящий из нефтяного битума, модифицированного искусственным каучуком, технологических добавок, минеральных наполнителей и органического растворителя. Покрытия на её основе обладают высокими: эластичностью, прочностью сцепления с основанием, теплостойкостью, устойчивостью к воздействию влаги. Прочность на сдвиг клеевого соединения, не менее  4 кН/м. Относительное удлинение при разрыве, не менее -500%. Массовая доля нелетучих веществ, не менее 50%. В ведре не менее 20 кг </t>
  </si>
  <si>
    <t>Бордюр</t>
  </si>
  <si>
    <t>Бордюр 1000х300х180 мм для ограждения участков дорожного полотна</t>
  </si>
  <si>
    <t>Брусчатка</t>
  </si>
  <si>
    <t>Брусчатка прямоугольник размерами 198х98х80мм. Цвет по требованию Заказчика</t>
  </si>
  <si>
    <t>Лак для дерева</t>
  </si>
  <si>
    <t>Лак для дерева. Технические характеристики: Свойства-матовая; Состав – масло и смола; Покрываемая поверхность- дерево; Наименование показателя-норма; Цвет лака по йодометрической шкале, мг J2 /100 см3, не более: 130; Внешний вид-пленки; После высыхания лак должен образовывать однородную, прозрачную, без посторонних включений поверхность; Блеск покрытия по фотоэлектрическому блескомеру, %, не менее 80; Условная вязкость лака по вискозиметру ВЗ-246 с диаметром сопла 4мм при температуре 20±0,5°С, с 40 - 60; Тара в банке не менее 5,0 л</t>
  </si>
  <si>
    <t>Дверные ручки</t>
  </si>
  <si>
    <t>Дверные ручки предназначены для установки на алюминиевые, пластиковые и стеклянные двери. Материал ручек - горячепресованный алюминий. Покрытие порошковая краска.  В комплект входит: правая и левая ручки, а также надежный и простой для монтажа крепеж: - 2 шпильки диам. 8 мм. с правой и левой резьбой на каждой; 4 шайбы, из них 2 при вращении вкручивают шпильки в цилиндрические гайки;  4 полиэтиленовые подкладки. Полная техническая характеристика согласно технической спецификации.</t>
  </si>
  <si>
    <t>Краска для дерева</t>
  </si>
  <si>
    <t>Краска для дерева. Характеристика: Тип работ-внутренние работы, наружные работы; Тип ЛКМ-краска / эмаль; Материал рабочей поверхности-дерево; Разбавитель-уайт-спирит; Связующее-алкидная смола; Время до нанесения следующего слоя-48 часов; Сегмент-универсальные; Степень блеска в ед.:b120c56e-df27-11e5-80cf-0025906ab35d; Фасовка: в банке - 0,9 л.</t>
  </si>
  <si>
    <t>Алюминиевый лист</t>
  </si>
  <si>
    <t>Алюминиевый лист с одной стороны покрытый краской. Оттенок краски согласовывается с Заказчиком. Толщина листа не менее 1,5 мм. Ширина не менее 1220 мм. Длина не менее 2440 мм.</t>
  </si>
  <si>
    <t>Замок врезной для противопожарных дверей</t>
  </si>
  <si>
    <t>Замок врезной для противопожарных дверей. Межосевое расстояние 72 мм, удаление ключевого отверстия от планки 65 мм, под цилиндровый механизм</t>
  </si>
  <si>
    <t>Катушка удлинитель</t>
  </si>
  <si>
    <t>Катушка удлинитель. Размер 4.5*15 м.  Длина кабеля на катушке не менее 15 метров. Количество гнезд -4. Резиновая оплетка кабеля. Максимальная мощность  не менее 3500W. Легко вытягиваемый кабель. Заземление.</t>
  </si>
  <si>
    <t>Пистолет для монтажной пены</t>
  </si>
  <si>
    <t>Пистолет для монтажной пены. Питание - механическое; Материал рукоятки - пластик; Тефлоновое покрытие - есть; Материал ствола - металл;  Игольчатый клапан - есть.</t>
  </si>
  <si>
    <t>Пистолет для силикона</t>
  </si>
  <si>
    <t>Пистолет для силикона. Конструкция - скелетная; Питание - механическое; Материал корпуса - инструментальная сталь и алюминий; Длина - 225 мм</t>
  </si>
  <si>
    <t>Очиститель пены</t>
  </si>
  <si>
    <t xml:space="preserve">Очиститель пены. Предназначен для очистки монтажного пистолета от пены, очистки клапана баллона от  пены и удаления невысохшей пены; Объем-0,5 л. </t>
  </si>
  <si>
    <t>Углошлифовальная машина</t>
  </si>
  <si>
    <t>Углошлифовальная машина (болгарка), мощность  - 1800 Вт; число оборотов холостого хода  8000 об/мин; диаметр шлифовального диска не менее 180 мм; плавный пуск; в комплекте - торцевой ключ, дополнительная рукоятка, опорная шайба, зажимная гайка и защитный кожух. Полная техническая характеристика согласно технической спецификации.</t>
  </si>
  <si>
    <t>Шуруповерт</t>
  </si>
  <si>
    <t>Шуруповерт. Питание -  аккумуляторное. Максимальный крутящий момент не менее 24 Нm. Емкость аккумулятора не менее 1,3 Аh. Напряжение аккумулятора не менее 14,4 В. Тип патрона - быстрозажимной. В комплекте - зарядное устройство; 2 аккумулятора; набор сверел и бит; кейс. Полная техническая характеристика согласно технической спецификации.</t>
  </si>
  <si>
    <t>Дверные доводчики</t>
  </si>
  <si>
    <t>Дверные доводчики. Тип доводчика - универсальный; Особенности  усилия закрытия двери - EN 3-EN6; Ширина двери до 150 см;  Масса двери до 150 кг; Тип тяги -F,H; 3 диапазона закрывания - 180º-15º, 15º-0º, 15º-5º; Температура режима до -40 ºС до +60ºС; Цвет – серебристый</t>
  </si>
  <si>
    <t>Молоток каменщика</t>
  </si>
  <si>
    <t>Молоток каменщика. Характеристика: Боек-комбинированный; Материал рукояти-металлическая с прорезиненным хватом; Вес бойка-0.570 кг</t>
  </si>
  <si>
    <t>Плоскогубцы комбинированные</t>
  </si>
  <si>
    <t>Плоскогубцы комбинированные. Характеристика: Длина - 160 мм; Рабочая часть комбинированных плоскогубцев  изготовлена из хромованадиевой стали; Двухкомпонентные рукоятки оснащены упорами для защиты от соскальзывания.</t>
  </si>
  <si>
    <t>Молоток слесарный. Вес - 500 грамм, квадратный боек с деревянной ручкой.</t>
  </si>
  <si>
    <t>Подложка</t>
  </si>
  <si>
    <t>Подложка под ламинат толщина не менее 2 мм. Материал полиэтилен.</t>
  </si>
  <si>
    <t>Плинтус</t>
  </si>
  <si>
    <t>Плинтус, материал ПВХ высота 70 мм, длина не менее 2,5 м. Цвет согласовывается с Заказчиком</t>
  </si>
  <si>
    <t>Угол внутренний</t>
  </si>
  <si>
    <t>Угол внутренний. Материал ПВХ. Для стыковки углов из плинтуса высотой 70 мм. Цвет согласовывается с Заказчиком</t>
  </si>
  <si>
    <t>Угол наружный</t>
  </si>
  <si>
    <t>Угол наружный. Материал ПВХ. Для стыковки углов из плинтуса высотой  70 мм. Цвет согласовывается с Заказчиком</t>
  </si>
  <si>
    <t>Соединитель</t>
  </si>
  <si>
    <t>Соединитель. Материал ПВХ. Для стыковки плинтуса высотой 70 мм. Цвет согласовывается с Заказчиком.</t>
  </si>
  <si>
    <t>Заглушка</t>
  </si>
  <si>
    <t>Заглушка для плинтуса высотой 70мм. Материал ПВХ. Цвет согласовывается с Заказчиком</t>
  </si>
  <si>
    <t>Грунтовка-праймер</t>
  </si>
  <si>
    <t xml:space="preserve">
Грунтовка – праймер. Пассиватор-преобразователь ржавчины на водной основе. Адгезионный модификатор. Представляет собой однокомпонентный состав на основе водного раствора хелатирующих агентов и ингибиторов в полимерной эмульсии. Преобразует неустойчивые частицы ржавчины в нерастворимые комплексы, пассивирует поверхность металла, предотвращает появление очагов коррозии. Предназначен для повышения адгезии бетонов и растворов к арматуре. Обладает долговременным пассивирующим эффектом для арматуры
</t>
  </si>
  <si>
    <t>Гидроизоляция профессиональный гидроизоляционный материал на сложной полимерной основе для кровли, санитарных узлов, бассейнов. Эмульсия, наносимая вручную (кистью, валиком, щетками) либо путем безвоздушного распыления. Количество компонентов – однокомпонентная. Консистенция – жидкая, холодного применения. Цвет голубой. В ведре не менее 22 килограмм.</t>
  </si>
  <si>
    <t>Плитка наполная</t>
  </si>
  <si>
    <t>Напольная керамическая плитка размером 30,2х30,2 см. Цвет согласовывается с Заказчиком.</t>
  </si>
  <si>
    <t>Колерованная фасадная краска</t>
  </si>
  <si>
    <t>Колерованная фасадная краска на силиконовой основе. Полная техническая характеристика согласно технической спецификации.</t>
  </si>
  <si>
    <t>Перфоратор. Потребляемая мощность 780 Вт. Мощность выходная не менее  390 Вт. Макс. выходная мощность не менее 550 Вт.  Макс.  Диаметр сверления в бетоне  не менее 24 мм.  Макс. диаметр сверления в дереве не менее 32 мм.  Макс. диаметр сверления в металле не менее 13 мм.  Крепление оснастки SDS+ . Тип питания инструмента - сеть переменного тока 220 В.  Тип двигателя переменного тока - универсальный коллекторный двигатель. Энергия единичного удара 2,7 Дж. Обороты на холостом ходу не менее  0 – 1100 об/мин.  Количество ударов на холостом ходу не менее 0 – 4500 уд/мин. В комплекте рукоятка, кейс. Шейка диаметр 43 мм. Двойная изоляция. Электронная регулировка оборотов. Расцепляющая муфта. Реверс. Габариты: Длина 362 мм,  Длина кабеля 2,5 м,  Вес 2,8 кг.</t>
  </si>
  <si>
    <t>Разработка "Проектно-сметной документации "Перепланировка внутренних помещений блока № 21"</t>
  </si>
  <si>
    <t>Разработка "Проектно-сметной документации "Перепланировка внутренних помещений блока № 21". Полная техническая характеристика  согласно  технической спецификации</t>
  </si>
  <si>
    <t>СЗ 654 от 26.12.2016;СЗ 144 от 05.04.2017</t>
  </si>
  <si>
    <t xml:space="preserve">Вывоз строительного мусора и  прочих коммунальных отходов по заявкам с указанных адресов:
1) «Назарбаев Университет», г.Астана, пр. Кабанбай батыра 53; 2) Филиал КФ «UMC» «Национальный центр детской реабилитации», г.Астана, пр. Туран 36; 3) Филиал КФ «UMC» «Национальный научный центр материнства и детства», г.Астана, пр. Туран 32; 4) АО «Национальный научный центр онкологии и трансплантологии», г. Астана, ул. Керей, Жанибек хандары 3; 4) Филиал КФ «UMC» «Республиканский диагностический центр», г. Астана, ул. Сыганак 2. Полная техническая характеристика согласно технической спецификации.
</t>
  </si>
  <si>
    <t>Вывоз строительного мусора и прочих коммунальных отходов</t>
  </si>
  <si>
    <t>Электрический чайник:  объем – не менее 1,7 литров; мощность –  220 Вт; материал корпуса – нержавеющая сталь.  Полная техническая характеристика согласно технической спецификации.</t>
  </si>
  <si>
    <t>Электрический чайник</t>
  </si>
  <si>
    <t>СЗ 124 от 17.03.2017; искл.СЗ 153 от 11.04.2017</t>
  </si>
  <si>
    <t>СЗ 126 от 17.03.2017; иск. СЗ 154 от 11.04.2017г.</t>
  </si>
  <si>
    <t>Металлическая дверь</t>
  </si>
  <si>
    <t>Металлическая дверь: Коробка - металл не менее 1,5 мм., единая конструкция с наличником двери, утепленная минеральной ватой; Полотно с горизонтальными и вертикальными ребрами жесткости. Притворная часть полотна, шарнирные петли с декоративной проточкой и порог изготовлены из стали окрашены полиэфирной краской. Наружная отделка-лист метала с толщиной не менее 1,2 мм, МДФ накладка, покрытая натуральным шпоном. Внутренняя отделка МДФ накладка покрытая шпоном. Замки верхний сувандальный 4 класс защиты, нижний цилиндровый с вертушком. Толщина полотна 52мм размер полотна 960х2080 мм.  Цвет и сторона открывания согласовывается с Заказчиком.</t>
  </si>
  <si>
    <t>СЗ 158 от 13.04</t>
  </si>
  <si>
    <t>Межкомнатная дверь (700х2000 мм)</t>
  </si>
  <si>
    <t xml:space="preserve">Межкомнатная дверь (700х2000 мм). Дверное полотно с размерами 700х2000 мм,  конструкция: состоящие из деревянного каркаса и ячеистого наполнителя размещенного внутри контура. Коробка деревянная глубиной не менее 78 мм., оснащенная высококачественным уплотнителем. Наличники телескопические деревянные, гладкие (массив сосна).
Цвет и сторона открывания согласовывается с Заказчиком.
</t>
  </si>
  <si>
    <t>Межкомнатная дверь (900х2000 мм)</t>
  </si>
  <si>
    <t>Межкомнатная дверь (900х2000 мм). Дверное полотно с размерами 900х2000 мм,  конструкция, состоящая из деревянного каркаса и ячеистого наполнителя, размещенного внутри контура. Коробка деревянная глубиной не менее 78 мм., оснащенная высококачественным уплотнителем. Наличники телескопические деревянные, гладкие (массив сосна). Цвет и сторона открывания согласовывается с Заказчиком.</t>
  </si>
  <si>
    <t>Рабочий стол-трансформер</t>
  </si>
  <si>
    <t>Рабочий стол-трансформер, размеры: длина не менее 160 см, ширина не менее 80 см, высота не менее 65 см, высота не более 125 см. Полная характеристика согласно технической спецификации.</t>
  </si>
  <si>
    <t>Стедикам электронный</t>
  </si>
  <si>
    <t>Стедикам электронный предназначен для стабилизации съемочной камеры для кино-или видеосъемки в движении. Ручка стабилизатора для смартфонов, емкость аккумулятора не менее 980 mAh, 2 аккумулятора. Полная техническая характеристика согласно технической спецификации</t>
  </si>
  <si>
    <t>СЗ 161 от 14.04.2017</t>
  </si>
  <si>
    <t>СЗ 654 от 26.12.2016; СЗ 168 от 19.04.2017г.</t>
  </si>
  <si>
    <r>
      <t xml:space="preserve">Техническое обслуживание лифтов для  АО «Республиканский диагностический центр», г. Астана, ул Сыганак 2, 6 лифтов; АО «Национальный научный центр онкологии и трансплантологии», г. Астана, улица Жанибек, Керей ханов, 3, 10 лифтов; АО «Республиканский детский реабилитационный центр» г. Астана, пр. Туран 36, 14 лифтов; АО «Национальный научный центр материнства и детства», г. Астана, пр. Туран 38, 12 лифтов;  Здание "Школы Медицины", г. Астана, ул. Керей, Жанибек хандар, д.5/1, 9 лифтов. Техническое обслуживание лифтов оказываются </t>
    </r>
    <r>
      <rPr>
        <sz val="10"/>
        <color rgb="FF222222"/>
        <rFont val="Times New Roman"/>
        <family val="1"/>
        <charset val="204"/>
      </rPr>
      <t xml:space="preserve">в соответствии с </t>
    </r>
    <r>
      <rPr>
        <sz val="10"/>
        <color theme="1"/>
        <rFont val="Times New Roman"/>
        <family val="1"/>
        <charset val="204"/>
      </rPr>
      <t>правила обеспечения промышленной безопасности при эксплуатации грузоподъемных механизмов</t>
    </r>
    <r>
      <rPr>
        <sz val="10"/>
        <color rgb="FF222222"/>
        <rFont val="Times New Roman"/>
        <family val="1"/>
        <charset val="204"/>
      </rPr>
      <t xml:space="preserve">, утвержденных Приказом Министерства </t>
    </r>
    <r>
      <rPr>
        <sz val="10"/>
        <color theme="1"/>
        <rFont val="Times New Roman"/>
        <family val="1"/>
        <charset val="204"/>
      </rPr>
      <t>по инвестициям и развитию</t>
    </r>
    <r>
      <rPr>
        <b/>
        <sz val="10"/>
        <color theme="1"/>
        <rFont val="Times New Roman"/>
        <family val="1"/>
        <charset val="204"/>
      </rPr>
      <t xml:space="preserve">  </t>
    </r>
    <r>
      <rPr>
        <sz val="10"/>
        <color rgb="FF222222"/>
        <rFont val="Times New Roman"/>
        <family val="1"/>
        <charset val="204"/>
      </rPr>
      <t>Республики Казахстан, от 30 декабря 2014 года № 359 (далее- ПОПБЭГМ).</t>
    </r>
    <r>
      <rPr>
        <sz val="10"/>
        <color rgb="FF000000"/>
        <rFont val="Times New Roman"/>
        <family val="1"/>
        <charset val="204"/>
      </rPr>
      <t xml:space="preserve"> Техническое обслуживание лифтов и эскалаторов состоит из: периодических осмотров (ежедневно), текущих ремонтов, круглосуточного дежурства, аварийно-технического обслуживания и проведения ежегодного обязательного технического освидетельствования (полная техническая характеристика согласно технической спецификации).</t>
    </r>
  </si>
  <si>
    <t>Количество участников 210 (двести десять) человек. Полная техническая характеристика согласно технической спецификации</t>
  </si>
  <si>
    <t>СЗ 135 от 30.03.2017; СЗ 163 от 18.04.2017г.</t>
  </si>
  <si>
    <t>Количество участников 70 (семьдесят пять) человек. Полная техническая характеристика согласно технической спецификации</t>
  </si>
  <si>
    <t>Работы по изготовлению и монтажу беседок</t>
  </si>
  <si>
    <t>Работы по изготовлению и монтажу беседок на территории Заказчика в количестве 3 (трех) единиц. Беседка предствавляет собой сборно-разборную конструкцию прямоугольной формы,состоящую из каркаса, твердого основания (пола) и крыши (навеса). Размеры беседки, ширина/длина/высота: не менее 2200 х 2200 х 2300 мм. Полная характеристика согласно технической спецификации</t>
  </si>
  <si>
    <t>СЗ 166 от 19.04.2017</t>
  </si>
  <si>
    <t>май 2017 г.</t>
  </si>
  <si>
    <t>Подвоз воды для полива</t>
  </si>
  <si>
    <t>СЗ 174 от 21.04.2017</t>
  </si>
  <si>
    <t>Услуги по устройству цветников</t>
  </si>
  <si>
    <t>Общая фактическая площадь- 1 334,26 кв.м. в т.ч.: - "Назарбаев Университет" 1 055,26 кв.м. г. Астана, пр. Кабанбай батыра,53; -АО "ННЦОТ" 64 кв.м,. г. Астана, ул.Жанибек,Керей хандары,3; - АО "РДЦ" 150 кв.м. г. Астана, ул. Сыганак,2; - АО "НЦДР" 65 кв.м. г. Астана, пр. Туран,36. Устройство цветников включает:планировку и перекопку основания цветника; насенение рисунка; посадка рассады цветов; полив. Содержание цветников включает: прополку растений с рыхлением и уборкой сорняков; полив и промывку растений; обрезку отцветших соцветий; мульчирование, внесение минеральных удобрений. Полная техническая характеристика согласно технической спецификации.</t>
  </si>
  <si>
    <t>Шарфы для бакалавров</t>
  </si>
  <si>
    <t>Шарфы для бакалавров: шарф длиной 160 см. Состав 100% атлас. Нанесение: вышивка на фронтальный стороне 8*5 см., на задней части 10*5 см. Цвета шарфов со согласованию с Заказчиком.</t>
  </si>
  <si>
    <t>СЗ 177 от 25.04.2017</t>
  </si>
  <si>
    <t>Автоматический воздухоотводчик</t>
  </si>
  <si>
    <t>Автоматический воздухоотводчик радиаторный. Полная техническая характеристика согласно технической спецификации.</t>
  </si>
  <si>
    <t>Адаптор с внутренней резьбой Ду-20×15 мм</t>
  </si>
  <si>
    <t>Адаптор с внутренней резьбой Ду-20×15 мм, прямой, полипропилен - никелированная латунь. Полная техническая характеристика согласно технической спецификации.</t>
  </si>
  <si>
    <t>Адаптор с наружной резьбой Ду-20×15 мм</t>
  </si>
  <si>
    <t>Адаптор с наружной резьбой Ду-20×15 мм, прямой, полипропилен - никелированная латунь. Полная техническая характеристика согласно технической спецификации.</t>
  </si>
  <si>
    <t>Вантуз</t>
  </si>
  <si>
    <t>Вантуз резиновый Ду-100 мм для прочистки засоренных стоков и раковин. Длина ручки не менее 450 мм. Ручка с акриловым покрытием. Полная техническая характеристика согласно технической спецификации.</t>
  </si>
  <si>
    <t>Вентиль угловой радиаторный</t>
  </si>
  <si>
    <t>Вентиль угловой радиаторный, для подсоединения радиаторов в систему отопления. Подсоединение 20мм. Регулировочный вентиль. Полная техническая характеристика согласно технической спецификации.</t>
  </si>
  <si>
    <t>Ветошь</t>
  </si>
  <si>
    <t>Ветошь. Холстопрошивное хлопчатобумажное полотно. Ширина: не менее 140 см, Плотность: не менее 200 гр/п.м. Полная техническая характеристика согласно технической спецификации.</t>
  </si>
  <si>
    <t>Гибкий шланг для смесителя</t>
  </si>
  <si>
    <t>Гибкий шланг для смесителя, длина 60 см, подключение Ду-15/15 мм, материал - плетенный металл. Полная техническая характеристика согласно технической спецификации.</t>
  </si>
  <si>
    <t>Гибкий шланг для душа</t>
  </si>
  <si>
    <t>Гибкий шланг для душа, длина 2 м, подключение Ду-15/15 мм. Полная техническая характеристика согласно технической спецификации.</t>
  </si>
  <si>
    <t>Гофра к раковине</t>
  </si>
  <si>
    <t>Гофрированная труба для соединения раковины с канализационной сетью Ду-50 мм. Полная техническая характеристика согласно технической спецификации.</t>
  </si>
  <si>
    <t>Гофра для сифона</t>
  </si>
  <si>
    <t>Гофрированная труба для сифона душевого поддона, внутренний Ду-43 мм, М-48 мм, подсоединение Ду-50 мм. Полная техническая характеристика согласно технической спецификации.</t>
  </si>
  <si>
    <t>Диск абразивный Ду-125 мм</t>
  </si>
  <si>
    <t>Диск абразивный Ду-125 мм. Полная техническая характеристика согласно технической спецификации.</t>
  </si>
  <si>
    <t>Душевая лейка со шлангом</t>
  </si>
  <si>
    <t>Душевая лейка со шлангом, подключение Ду-15/15 мм, работа лейки не менее двух режимов: рассеивающий и струйный, длина шланга не менее 1,5 м. Полная техническая характеристика согласно технической спецификации.</t>
  </si>
  <si>
    <t>Жидкий хлор</t>
  </si>
  <si>
    <t>Жидкий хлор в канистре менее 20 литров. Для дезинфекционной обработки воды в бассейнах. Средство на основе стабилизированного хлора. Высококонцентрированное, изготовленное для уничтожения вирусов, бактерий и микробов. Полная техническая характеристика согласно технической спецификации.</t>
  </si>
  <si>
    <t>Картридж</t>
  </si>
  <si>
    <t>Картридж для очистной установки SC-20BP-5. Для очистки питьевой воды от механической примеси и обеззараживания в системах водоснабжения. Полная техническая характеристика согласно технической спецификации.</t>
  </si>
  <si>
    <t>Ключ газовый №5</t>
  </si>
  <si>
    <t>Ключ газовый №5 для захватывания и вращения труб и соединительных частей трубопроводов. Изготовлен из высококачественной хромованадиевой стали. Имеет порошковое антикоррозийное покрытие. Губки дополнительно закалены токами высокой частоты до твердости 57–60 HRс. Полная техническая характеристика согласно технической спецификации.</t>
  </si>
  <si>
    <t>Ключ газовый №6</t>
  </si>
  <si>
    <t>Ключ газовый №6 для захватывания и вращения труб и соединительных частей трубопроводов. Изготовлен из высококачественной хромованадиевой стали. Имеет порошковое антикоррозийное покрытие. Губки дополнительно закалены токами высокой частоты до твердости 57–60 HRс. Полная техническая характеристика согласно технической спецификации.</t>
  </si>
  <si>
    <t>Кран шаровый Ду-20 мм гайка-штуцер со сгоном</t>
  </si>
  <si>
    <t>Кран шаровый Ду-20 мм, гайка-штуцер со сгоном. Полная техническая характеристика согласно технической спецификации.</t>
  </si>
  <si>
    <t>Кран шаровый Ду-32 мм гайка-штуцер со сгоном</t>
  </si>
  <si>
    <t>Кран шаровый Ду-32 мм, гайка-штуцер со сгоном. Полная техническая характеристика согласно технической спецификации.</t>
  </si>
  <si>
    <t>Кран шаровый Ду-40 мм гайка-штуцер со сгоном</t>
  </si>
  <si>
    <t>Кран шаровый Ду-40 мм, гайка-штуцер со сгоном. Полная техническая характеристика согласно технической спецификации.</t>
  </si>
  <si>
    <t>Кран шаровый Ду-50 мм гайка-штуцер со сгоном</t>
  </si>
  <si>
    <t>Кран шаровый Ду-50 мм, гайка-штуцер со сгоном. Полная техническая характеристика согласно технической спецификации.</t>
  </si>
  <si>
    <t>Кран шаровый Ду-15 мм внутренний-внутренний</t>
  </si>
  <si>
    <t>Кран шаровый Ду-15 мм, внутренний-внутренний. Полная техническая характеристика согласно технической спецификации.</t>
  </si>
  <si>
    <t>Кран шаровый Ду-20 мм внутренний-внутренний</t>
  </si>
  <si>
    <t>Кран шаровый Ду-20 мм, внутренний-внутренний. Полная техническая характеристика согласно технической спецификации.</t>
  </si>
  <si>
    <t>Кран шаровый Ду-25 мм внутренний-внутренний</t>
  </si>
  <si>
    <t>Кран шаровый Ду-25 мм, внутренний-внутренний. Полная техническая характеристика согласно технической спецификации.</t>
  </si>
  <si>
    <t>Кран шаровый Ду-32 мм внутренний-внутренний</t>
  </si>
  <si>
    <t>Кран шаровый Ду-32 мм, внутренний-внутренний. Полная техническая характеристика согласно технической спецификации.</t>
  </si>
  <si>
    <t>Кран шаровый Ду-50 мм внутренний-внутренний</t>
  </si>
  <si>
    <t>Кран шаровый Ду-50 мм, внутренний-внутренний. Полная техническая характеристика согласно технической спецификации.</t>
  </si>
  <si>
    <t>Кран шаровый Ду-15 мм внутренний-наружный</t>
  </si>
  <si>
    <t>Кран шаровый Ду-15 мм, внутренний-наружный. Полная техническая характеристика согласно технической спецификации.</t>
  </si>
  <si>
    <t>Кран шаровый Ду-20 мм внутренний-наружный</t>
  </si>
  <si>
    <t>Кран шаровый Ду-20 мм, внутренний-наружный. Полная техническая характеристика согласно технической спецификации.</t>
  </si>
  <si>
    <t>Кран шаровый Ду-40 мм внутренний-наружный</t>
  </si>
  <si>
    <t>Кран шаровый Ду-40 мм, внутренний-наружный. Полная техническая характеристика согласно технической спецификации.</t>
  </si>
  <si>
    <t>Сиденья для унитаза</t>
  </si>
  <si>
    <t>Крышка унитаза. Цвет: белый; пластмассовая; материал: дюропласт; вид: D-образный конусовидный овал; размер стульчака 35×46 см, размер крышки 36×47 см, расстояние между креплениями 150 мм, крепления винтовое из белой пластмассы. Полная техническая характеристика согласно технической спецификации.</t>
  </si>
  <si>
    <t>Лейка для биде</t>
  </si>
  <si>
    <t>Лейка для биде, рычажный, хромированный, длина шланга не менее 1 м, работа лейки: струйный режим. Полная техническая характеристика согласно технической спецификации.</t>
  </si>
  <si>
    <t>Лён</t>
  </si>
  <si>
    <t>Лён для подмотки резьбовых соединений, чёсанный, по 200 грамм пучок. Полная техническая характеристика согласно технической спецификации.</t>
  </si>
  <si>
    <t>Литол</t>
  </si>
  <si>
    <t>Литол. Антифрикционная многоцелевая водостойкая смазка. Рабочая температура от -40°С до +120°С.  Полная техническая характеристика согласно технической спецификации.</t>
  </si>
  <si>
    <t>Москитная сетка</t>
  </si>
  <si>
    <t>Москитная сетка, материал – капрон, для удержания попадания мелких насекомых в помещения и в систему вентиляции. Полная техническая характеристика согласно технической спецификации.</t>
  </si>
  <si>
    <t>Муфта Ду-15 мм</t>
  </si>
  <si>
    <t>Муфта Ду-15 мм, никелированная латунь. Полная техническая характеристика согласно технической спецификации.</t>
  </si>
  <si>
    <t>Муфта Ду-20 мм</t>
  </si>
  <si>
    <t>Муфта Ду-20 мм, никелированная латунь. Полная техническая характеристика согласно технической спецификации.</t>
  </si>
  <si>
    <t>Муфта оцинкованная Ду-15 мм</t>
  </si>
  <si>
    <t>Муфта оцинкованная Ду-15 мм. Полная техническая характеристика согласно технической спецификации.</t>
  </si>
  <si>
    <t>Муфта оцинкованная Ду-20 мм</t>
  </si>
  <si>
    <t>Муфта оцинкованная Ду-20 мм. Полная техническая характеристика согласно технической спецификации.</t>
  </si>
  <si>
    <t>Муфта оцинкованная Ду-25 мм</t>
  </si>
  <si>
    <t>Муфта оцинкованная Ду-25 мм. Полная техническая характеристика согласно технической спецификации.</t>
  </si>
  <si>
    <t>Муфта оцинкованная Ду-32 мм</t>
  </si>
  <si>
    <t>Муфта оцинкованная Ду-32 мм. Полная техническая характеристика согласно технической спецификации.</t>
  </si>
  <si>
    <t>Муфта оцинкованная Ду-40 мм</t>
  </si>
  <si>
    <t>Муфта оцинкованная Ду-40 мм. Полная техническая характеристика согласно технической спецификации.</t>
  </si>
  <si>
    <t>Муфта оцинкованная Ду-50 мм</t>
  </si>
  <si>
    <t>Муфта оцинкованная Ду-50 мм. Полная техническая характеристика согласно технической спецификации.</t>
  </si>
  <si>
    <t>Муфта полипропилен Ду-20 мм</t>
  </si>
  <si>
    <t>Муфта полипропилен Ду-20 мм. Полная техническая характеристика согласно технической спецификации.</t>
  </si>
  <si>
    <t>Муфта полипропилен Ду-25 мм</t>
  </si>
  <si>
    <t>Муфта полипропилен Ду-25 мм. Полная техническая характеристика согласно технической спецификации.</t>
  </si>
  <si>
    <t>Муфта полипропилен Ду-32 мм</t>
  </si>
  <si>
    <t>Муфта полипропилен Ду-32 мм.  Полная техническая характеристика согласно технической спецификации.</t>
  </si>
  <si>
    <t>Муфта полипропилен Ду-40 мм</t>
  </si>
  <si>
    <t>Муфта полипропилен Ду-40 мм. Полная техническая характеристика согласно технической спецификации.</t>
  </si>
  <si>
    <t>Набор отверток</t>
  </si>
  <si>
    <t>Набор отверток для монтажа и демонтажа резьбовых соединений.  Полная техническая характеристика согласно технической спецификации.</t>
  </si>
  <si>
    <t>Набор слесарно-монтажного инструменты</t>
  </si>
  <si>
    <t>Набор слесарно-монтажного инструмента состоит из 119 предметов и упакованы в чемодане. Полная техническая характеристика согласно технической спецификации.</t>
  </si>
  <si>
    <t>Ниппель-переходник Ду-15/12 мм наружный-наружный</t>
  </si>
  <si>
    <t>Ниппель-переходник Ду-15/12 мм, наружный-наружный, никелированная латунь. Полная техническая характеристика согласно технической спецификации.</t>
  </si>
  <si>
    <t>Ниппель-переходник Ду-20/15 мм</t>
  </si>
  <si>
    <t>Ниппель-переходник Ду-20/15 мм, наружный-наружный, никелированная латунь. Полная техническая характеристика согласно технической спецификации.</t>
  </si>
  <si>
    <t>Ниппель Ду-15/15 мм</t>
  </si>
  <si>
    <t>Ниппель Ду-15/15 мм, никелированная латунь. Полная техническая характеристика согласно технической спецификации.</t>
  </si>
  <si>
    <t>Ниппель Ду-32/32 мм</t>
  </si>
  <si>
    <t>Ниппель Ду-32/32 мм, никелированная латунь. Полная техническая характеристика согласно технической спецификации.</t>
  </si>
  <si>
    <t>Обратный клапан пружинный Ду-15 мм</t>
  </si>
  <si>
    <t>Обратный клапан пружинный Ду-15 мм, латунь. Полная техническая характеристика согласно технической спецификации.</t>
  </si>
  <si>
    <t>Обратный клапан пружинный Ду-20 мм</t>
  </si>
  <si>
    <t>Обратный клапан пружинный Ду-20 мм, латунь. Полная техническая характеристика согласно технической спецификации.</t>
  </si>
  <si>
    <t>Обратный клапан пружинный Ду-25 мм</t>
  </si>
  <si>
    <t>Обратный клапан пружинный Ду-25 мм, латунь. Полная техническая характеристика согласно технической спецификации.</t>
  </si>
  <si>
    <t>Обратный клапан пружинный Ду-32 мм</t>
  </si>
  <si>
    <t>Обратный клапан пружинный Ду-32 мм, латунь. Полная техническая характеристика согласно технической спецификации.</t>
  </si>
  <si>
    <t>Обратный клапан пружинный Ду-50 мм</t>
  </si>
  <si>
    <t>Обратный клапан пружинный Ду-50 мм, латунь. Полная техническая характеристика согласно технической спецификации.</t>
  </si>
  <si>
    <t>Отвод поливинилхлорид Ду-50 мм 45°</t>
  </si>
  <si>
    <t>Отвод поливинилхлорид Ду-50 мм, 45°. Полная техническая характеристика согласно технической спецификации.</t>
  </si>
  <si>
    <t>Отвод поливинилхлорид Ду-100 мм 90°</t>
  </si>
  <si>
    <t>Отвод поливинилхлорид Ду-100 мм, 90°. Полная техническая характеристика согласно технической спецификации.</t>
  </si>
  <si>
    <t>Отвод полипропилен Ду-20 мм 90°</t>
  </si>
  <si>
    <t>Отвод полипропилен Ду-20 мм, 90°. Полная техническая характеристика согласно технической спецификации.</t>
  </si>
  <si>
    <t>Отвод полипропилен Ду-25 мм 90°</t>
  </si>
  <si>
    <t>Отвод полипропилен Ду-25 мм, 90°. Полная техническая характеристика согласно технической спецификации.</t>
  </si>
  <si>
    <t>Отвод полипропилен Ду-32 мм 90°</t>
  </si>
  <si>
    <t>Отвод полипропилен Ду-32 мм, 90°. Полная техническая характеристика согласно технической спецификации.</t>
  </si>
  <si>
    <t>Отвод полипропилен Ду-40 мм 90°</t>
  </si>
  <si>
    <t>Отвод полипропилен Ду-40 мм, 90°. Полная техническая характеристика согласно технической спецификации.</t>
  </si>
  <si>
    <t>Паста техническая</t>
  </si>
  <si>
    <t>Паста техническая для уплотнения резьбовых соединений, в тюбике 65 грамм (вода/пар). Полная техническая характеристика согласно технической спецификации.</t>
  </si>
  <si>
    <t>Переход футорка Ду-20/15 мм наружный -внутренний</t>
  </si>
  <si>
    <t xml:space="preserve"> Переход футорка Ду-20/15 мм, наружный-внутренний, никелированная латунь. Полная техническая характеристика согласно технической спецификации.</t>
  </si>
  <si>
    <t>Переход футорка Ду-20/25 мм наружный -внутренний</t>
  </si>
  <si>
    <t>Переход футорка Ду-20/25 мм, наружный -внутренний, никелированная латунь. Полная техническая характеристика согласно технической спецификации.</t>
  </si>
  <si>
    <t>Пистолет для силикона, с ручным приводом штока, для выдавливания силикона, герметика из тубы. Полная техническая характеристика согласно технической спецификации.</t>
  </si>
  <si>
    <t xml:space="preserve">Подводка 80 см </t>
  </si>
  <si>
    <t>Подводка для воды и смесителя 80 см, подключение Ду-15/15 мм, материал - плетенный металл. Полная техническая характеристика согласно технической спецификации.</t>
  </si>
  <si>
    <t>Подводка 100 см</t>
  </si>
  <si>
    <t>Подводка для воды и смесителя 100 см, подключение Ду-15/15 мм, материал - плетенный металл. Полная техническая характеристика согласно технической спецификации.</t>
  </si>
  <si>
    <t>Поддон</t>
  </si>
  <si>
    <t>Поддон для душевых кабин, размер 800×800×130 мм, акриловое покрытие, пластик. Полная техническая характеристика согласно технической спецификации.</t>
  </si>
  <si>
    <t>Полотенцесушитель 330×600 мм, Ду-20 мм</t>
  </si>
  <si>
    <t>Полотенцесушитель П-образный, хром, подвод Ду-20 мм, габариты 330×600 мм. Полная техническая характеристика согласно технической спецификации.</t>
  </si>
  <si>
    <t>Полотенцесушитель 500×600 мм, Ду-20 мм</t>
  </si>
  <si>
    <t>Полотенцесушитель П-образный, хром, подвод Ду-20 мм, габариты 500×600 мм. Полная техническая характеристика согласно технической спецификации.</t>
  </si>
  <si>
    <t>Полотно по металлу</t>
  </si>
  <si>
    <t>Полотно по металлу для использования в качестве сменных элементов к ножовкам по металлу длиной 300 мм. Изготовлен из быстрорежущей стали. Зубья разведены и закалены. Полная техническая характеристика согласно технической спецификации.</t>
  </si>
  <si>
    <t>Прибор рН-метр</t>
  </si>
  <si>
    <t>Прибор рН для измерения уровня питьевой воды, воды в плавательных бассейнах, водопроводных и тепловых сетей. Шкала измерения прибора от 0,1 до 40 единиц. Полная техническая характеристика согласно технической спецификации.</t>
  </si>
  <si>
    <t>Припой 0%</t>
  </si>
  <si>
    <t>Припой 0% для сварки меди и сплавов. Полная техническая характеристика согласно технической спецификации.</t>
  </si>
  <si>
    <t>Припой 5%</t>
  </si>
  <si>
    <t xml:space="preserve"> Припой 5% для сварки меди и сплавов. Полная техническая характеристика согласно технической спецификации.</t>
  </si>
  <si>
    <t>Разводной ключ</t>
  </si>
  <si>
    <t>Разводной ключ для вращения гаек, болтов, монтажа/демонтажа труб и других изделий. Является разновидностью рожкового ключа, с регулируемыми губками. Губки – хромованадиевая сталь. Расширение до 32 мм и длина не менее 200 мм. Полная техническая характеристика согласно технической спецификации.</t>
  </si>
  <si>
    <t>Муфта разъемная металлическая, внутренняя резьба, Ду-63×63 мм</t>
  </si>
  <si>
    <t>Разъемная муфта металлическая, внутренняя резьба, Ду-63×63 мм. Полная техническая характеристика согласно технической спецификации.</t>
  </si>
  <si>
    <t>Разъемная муфта полипропилен, внутренняя резьба, никелированная латунь, Ду-20×1/2 мм. Полная техническая характеристика согласно технической спецификации.</t>
  </si>
  <si>
    <t>Муфта разъемная полипропилен, внутренняя резьба, Ду-25×3/4 мм</t>
  </si>
  <si>
    <t>Разъемная муфта полипропилен, внутренняя резьба, никелированная латунь, Ду-25×3/4 мм. Полная техническая характеристика согласно технической спецификации.</t>
  </si>
  <si>
    <t>Муфта разъемная полипропилен, внутренняя резьба, Ду-32×1 мм</t>
  </si>
  <si>
    <t>Разъемная муфта полипропилен, внутренняя резьба, никелированная латунь, Ду-32×1 мм. Полная техническая характеристика согласно технической спецификации.</t>
  </si>
  <si>
    <t>Муфта разъемная полипропилен, наружная резьба, Ду-20×1/2 мм</t>
  </si>
  <si>
    <t>Разъемная муфта полипропилен, наружная резьба, никелированная латунь, Ду-20×1/2 мм. Полная техническая характеристика согласно технической спецификации.</t>
  </si>
  <si>
    <t>Муфта разъемная полипропилен, наружная резьба, Ду-25×3/4 мм</t>
  </si>
  <si>
    <t>Разъемная муфта полипропилен, наружная резьба, никелированная латунь, Ду-25×3/4 мм. Полная техническая характеристика согласно технической спецификации.</t>
  </si>
  <si>
    <t>Муфта разъемная полипропилен, наружная резьба, Ду-32×1 мм</t>
  </si>
  <si>
    <t>Разъемная муфта полипропилен, наружная резьба, никелированная латунь, Ду-32×1 мм. Полная техническая характеристика согласно технической спецификации.</t>
  </si>
  <si>
    <t xml:space="preserve">Фум лента </t>
  </si>
  <si>
    <t>Фум лента. Резьбоуплотнительная нить. Ширина не менее 12мм, в катушке не менее 10м. Полная техническая характеристика согласно технической спецификации.</t>
  </si>
  <si>
    <t>Сальниковая набивка плетенная</t>
  </si>
  <si>
    <t>Сальниковая набивка – плетена,я для заполнения сальниковых камер с целью герметизации. Полная техническая характеристика согласно технической спецификации.</t>
  </si>
  <si>
    <t>Сальниковая набивка пропитанная</t>
  </si>
  <si>
    <t>Сальниковая набивка - пропитанная ветошь, для заполнения сальниковых камер с целью герметизации. Полная техническая характеристика согласно технической спецификации.</t>
  </si>
  <si>
    <t>Сгон оцинкованный Ду-15 мм</t>
  </si>
  <si>
    <t>Сгон оцинкованный Ду-15 мм. Полная техническая характеристика согласно технической спецификации.</t>
  </si>
  <si>
    <t>Сгон оцинкованные Ду-25 мм</t>
  </si>
  <si>
    <t>Сгон оцинкованный Ду-25 мм. Полная техническая характеристика согласно технической спецификации.</t>
  </si>
  <si>
    <t>Сгон оцинкованный Ду-32 мм</t>
  </si>
  <si>
    <t>Сгон оцинкованный Ду-32 мм. Полная техническая характеристика согласно технической спецификации.</t>
  </si>
  <si>
    <t>Сгон оцинкованные Ду-40 мм</t>
  </si>
  <si>
    <t>Сгон оцинкованный Ду-40 мм. Полная техническая характеристика согласно технической спецификации.</t>
  </si>
  <si>
    <t>Сгон оцинкованные Ду-50 мм</t>
  </si>
  <si>
    <t>Сгон оцинкованный Ду-50 мм. Полная техническая характеристика согласно технической спецификации.</t>
  </si>
  <si>
    <t>Синтепон</t>
  </si>
  <si>
    <t>Синтепон, ширина 2 м, толщина не менее 3 мм, для предотвращения попадания крупных частиц пыли в систему вентиляции. Полная техническая характеристика согласно технической спецификации.</t>
  </si>
  <si>
    <t>Сифон для душевого поддона</t>
  </si>
  <si>
    <t>Сифон для душевого поддона, без гофры, Ду-100 мм, отверстие поддона Ду-60 мм, цвет: хром. Проточного типа, с нержавеющим выпуском, хромированная крышка. Полная техническая характеристика согласно технической спецификации.</t>
  </si>
  <si>
    <t>Сифон для раковины</t>
  </si>
  <si>
    <t>Сифон для раковины «бутылочный», пластмассовый с унифицированным выпуском и вертикальным отводом, сборно-разборный. Полная техническая характеристика согласно технической спецификации.</t>
  </si>
  <si>
    <t>Смеситель для душевой кабины, короткий гусак</t>
  </si>
  <si>
    <t>Смеситель для душевой кабины, короткий гусак. Материал изделия: хромированная латунь, рычажный, лейка со шлангом, длина шланга не менее 1,5 м, работа лейки не менее двух режимов: рассеивающий и струйный. Полная техническая характеристика согласно технической спецификации.</t>
  </si>
  <si>
    <t>Смеситель для кухни, длинный гусак</t>
  </si>
  <si>
    <t>Смеситель для кухни, длинный гусак. Материал изделия: хромированная латунь, рычажный; рабочее давление: 0,3-0,6 Мпа; комплектующие: усиленная подводка для воды 60 см, подключение 15/15мм. Полная техническая характеристика согласно технической спецификации.</t>
  </si>
  <si>
    <t>Смеситель для раковины, короткий гусак</t>
  </si>
  <si>
    <t>Смеситель для раковины, короткий гусак. Материал изделия: хромированная латунь, рычажный; рабочее давление: 0,3-0,6 Мпа; комплектующие: усиленная подводка для воды 60 см, подключение 15/15мм. Полная техническая характеристика согласно технической спецификации.</t>
  </si>
  <si>
    <t>Соль таблетированная</t>
  </si>
  <si>
    <t>Соль таблетированная для регенерации ионообменных смол в установках по умягчению воды. Поваренная, не йодированная (в составе NaCL не менее 99,6%), медленно растворимая для регенерации ионообменных смол, в пропиленовых мешках по 25 кг. Полная техническая характеристика согласно технической спецификации.</t>
  </si>
  <si>
    <t>Термометр</t>
  </si>
  <si>
    <t>Термометр, диаметр 100 мм, диапазон измерения от 0° и выше 110°С. Полная техническая характеристика согласно технической спецификации.</t>
  </si>
  <si>
    <t>Тройник полипропилен Ду-25/20/25 мм</t>
  </si>
  <si>
    <t>Тройник полипропилен Ду-25/20/25 мм. Полная техническая характеристика согласно технической спецификации.</t>
  </si>
  <si>
    <t>Трос сантехнический</t>
  </si>
  <si>
    <t>Трос сантехнический для прочистки засоров в сливных трубах вручную. Длина не менее 20 м. Диаметр не менее 12 мм. Материал: высокопрочная инструментальная каленая сталь в пружинной оплетке. Полная техническая характеристика согласно технической спецификации.</t>
  </si>
  <si>
    <t>Труба полипропилен Ду-20мм</t>
  </si>
  <si>
    <t>Труба полипропилен, ДУ-20мм, для горячей воды, до 90°С. Полная техническая характеристика согласно технической спецификации.</t>
  </si>
  <si>
    <t>Уголок, никелированная латунь, внутренняя-внутренняя, Ду-15 мм</t>
  </si>
  <si>
    <t>Уголок, никелированная латунь, внутренний-внутренний, Ду-15 мм. Полная техническая характеристика согласно технической спецификации.</t>
  </si>
  <si>
    <t>Уголок, никелированная латунь, внутренняя-внутренняя, Ду-20 мм</t>
  </si>
  <si>
    <t>Уголок, никелированная латунь, внутренний-внутренний, Ду-20 мм. Полная техническая характеристика согласно технической спецификации.</t>
  </si>
  <si>
    <t>Удлинитель катушка</t>
  </si>
  <si>
    <t>Удлинитель катушка. Напряжение: не менее 220 В; провод: ПВС сечение 3×1,5 мм²; длина провода: не менее 50 м; количество розеток: не менее 4 штук; вилка: не менее 16 А, 2р+Е; розетка: не менее 16 А, 2р+Е; с индикаторной лампой; степень защиты: не менее - IP20 Полная техническая характеристика согласно технической спецификации.</t>
  </si>
  <si>
    <t>Фен промышленный</t>
  </si>
  <si>
    <t>Фен промышленный для генерации горячего воздуха. Применяется для сушки или снятия лакокрасочных покрытий, для сушки штукатурки, шпатлёвки, изделий из гипса, клеевых соединений и клейки путем нагрева. Вес не более 1 кг. Потребляемая мощность не менее 2000 Вт. Воздушный поток воздуха не менее 500 л/мин.  Максимальная температура 600°С. Рабочее напряжение/частота не менее 230 В ~ 50 Гц. Полная техническая характеристика согласно технической спецификации.</t>
  </si>
  <si>
    <t>Фильтр сетчатый Ду-15 мм</t>
  </si>
  <si>
    <t>Фильтр сетчатый резьбовой «угловой» Ду-15 мм, муфтовый, латунь. Ру, кг/кв. см: 16. Максимальная температура 120°С. Полная техническая характеристика согласно технической спецификации.</t>
  </si>
  <si>
    <t>Фильтр сетчатый Ду-20 мм</t>
  </si>
  <si>
    <t>Фильтр сетчатый резьбовой «угловой» Ду-20 мм, муфтовый, латунь. Ру, кг/кв. см: 16. Максимальная температура 120°С. Полная техническая характеристика согласно технической спецификации.</t>
  </si>
  <si>
    <t>Фонарь бытовой</t>
  </si>
  <si>
    <t>Фонарь бытовой. Рабочая потребляемая мощность: не менее 150 Вт. Аккумуляторная батарея: свинцовая, герметизированная. Емкость: не менее 4,5 А/час. Лампа накаливания: светодиод, криптоновая. Зарядное устройство 220 В / 9 В или 6 В не менее 0,7 мА. Габаритные размеры: не более 80×80×212,5 мм. Полная техническая характеристика согласно технической спецификации.</t>
  </si>
  <si>
    <t>Фонарь налобный</t>
  </si>
  <si>
    <t>Фонарь налобный. Рабочая потребляемая мощность: не менее 50 Вт. Аккумуляторная батарея: свинцовая, герметизированная. Емкость: не менее 1 А/час. Лампа накаливания: светодиод, криптоновая. Зарядное устройство 220В/9В или 6В не менее 0,1мА. Крепление: мягкая ткань с резиновой прослойкой. Полная техническая характеристика согласно технической спецификации.</t>
  </si>
  <si>
    <t>Инсталляция в комплекте</t>
  </si>
  <si>
    <t>Инсталляция в комплекте. В комплект входит: бачок с впускным и сливным механизмом, самонесущая рама, кнопка смыва, толкательный механизм, стоковое колено 90/100 мм из полипропилена.  Подвод воды ½, рабочий диапазон 0,5-0,8 МПа, наличие функции большой слив-малый слив, несущая способность не менее 350 кг, габариты рамы 1195х145х530 мм, кнопка смыва – цвет хром матовый.  Полная техническая характеристика согласно технической спецификации.</t>
  </si>
  <si>
    <t>Переход футорка Ду-1/2-1/4 мм наружный – внутренний</t>
  </si>
  <si>
    <t>Переход футорка Ду-1/2-1/4 мм наружный – внутренний. Полная техническая характеристика согласно технической спецификации.</t>
  </si>
  <si>
    <t>Труба полипропилен Ду-25мм</t>
  </si>
  <si>
    <t>Труба полипропилен Ду-25мм, для горячей воды, до 90°С. Полная техническая характеристика согласно технической спецификации.</t>
  </si>
  <si>
    <t>Фреон 407</t>
  </si>
  <si>
    <t>СЗ 180 от 25.04.2017</t>
  </si>
  <si>
    <r>
      <t>м</t>
    </r>
    <r>
      <rPr>
        <vertAlign val="superscript"/>
        <sz val="10"/>
        <color theme="1"/>
        <rFont val="Times New Roman"/>
        <family val="1"/>
        <charset val="204"/>
      </rPr>
      <t>2</t>
    </r>
  </si>
  <si>
    <r>
      <t>Фреон 407. Физическое состояние: сжиженный газ. Цвет: бесцветный. Запах: слегка эфирный. pH: не применяется. Температурные характеристики: температура кипения: -43,8; критическая температура: +86,05. Критическое давление: 46,3 бар. Характеристики воспламеняемости: температура вспышки: нет; давление пара: 11,88 бар при 25°C, 22,1 бар при 50°C. Плотность пара (воздух=1): 3,59. Плотность: жидкость: 1,138 г/см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 при 25°С. Полная техническая характеристика согласно технической спецификации.</t>
    </r>
  </si>
  <si>
    <t>СЗ 112 от 14.03.2017; СЗ  187 от 03.05.2017</t>
  </si>
  <si>
    <t>СЗ 151 от 10.04.2017; СЗ 188 от 0.05.2017</t>
  </si>
  <si>
    <t>Частотный преобразователь для плавного запуска электродвигателей 4 кВт приточно-вытяжных машин</t>
  </si>
  <si>
    <t>Частотный преобразователь для плавного запуска электродвигателей 4 кВт приточно-вытяжных машин. Полная техническая характеристика согласно технической спецификации</t>
  </si>
  <si>
    <t>СЗ 188 от 03.05.2017</t>
  </si>
  <si>
    <t>Частотный преобразователь для плавного запуска электродвигателей 2,2 кВт приточно-вытяжных машин</t>
  </si>
  <si>
    <t>Частотный преобразователь для плавного запуска электродвигателей 2,2 кВт приточно-вытяжных машин. Полная техническая характеристика согласно технической спецификации</t>
  </si>
  <si>
    <t>Услуги об организации обеспечения двухразовым питанием иностранных студентов по летней обучающей программе Школы гуманитарных и социальных наук</t>
  </si>
  <si>
    <t>СЗ 130 от 29.03.2017; искл. СЗ 185 от 28.04.2017г.</t>
  </si>
  <si>
    <t>В целях обеспечения офиса Президента питьевой водой</t>
  </si>
  <si>
    <t>В целях обеспечения школ "Назарбаев Университет" имиджевой продукцией</t>
  </si>
  <si>
    <t>СЗ 31 от 24.01.2017; СЗ 190 от 03.05.2017г.</t>
  </si>
  <si>
    <t>Преобразователи RS-портов в Ethernet</t>
  </si>
  <si>
    <t>Преобразователи RS-портов в Ethernet.Полная техническая характеристика согласно технической спецификации</t>
  </si>
  <si>
    <t>СЗ 197 от 15.05.2017</t>
  </si>
  <si>
    <t>Питьевая вода 0,25 литров</t>
  </si>
  <si>
    <t>Питьевая вода 0,5 литров</t>
  </si>
  <si>
    <t>Имиджевая продукция</t>
  </si>
  <si>
    <t>Работы по изготовлению и монтажу каленых стеклопакетов</t>
  </si>
  <si>
    <t>Работы по изготовлению и монтажу каленых стеклопакетов. Полная техническая характеристика согласно технической спецификации</t>
  </si>
  <si>
    <t>СЗ 199 от 16.05.2017</t>
  </si>
  <si>
    <t>Ремень привода дверей</t>
  </si>
  <si>
    <t>Ремень привода дверей для открытия и закрытия дверей кабины лифта</t>
  </si>
  <si>
    <t>Кнопки межэтажные для лифтов</t>
  </si>
  <si>
    <t>Плата электрическая</t>
  </si>
  <si>
    <t>Основная материнская плата электрическая с программным обеспечением</t>
  </si>
  <si>
    <t>Смазывающее устройство для направляющих (масленки)</t>
  </si>
  <si>
    <t>Уничтожитель бумаги. Автоматическое измельчение до 200 листов за один раз, уровень секретности не менее-4. Полная техническая характеристика согласно технической спецификации.</t>
  </si>
  <si>
    <t>Шредер, тип 1</t>
  </si>
  <si>
    <t>СЗ 204 от 17.05.2017</t>
  </si>
  <si>
    <t>Шредер, тип 2</t>
  </si>
  <si>
    <t>Шредер, тип 3</t>
  </si>
  <si>
    <t>Уничтожитель бумаги. Уровень секретности не менее-3. Полная техническая характеристика согласно технической спецификации.</t>
  </si>
  <si>
    <t>Реализация проекта "Система кондиционирования воздуха блоков №№2,3,6,7,8,9 "Назарбаев Университет"</t>
  </si>
  <si>
    <t>Обеспечение нормированного температурного режима в помещениях блоков №№ 2,3,6,7,8,9 "Назарбаев Университет" согласно проектному решению и ГОСТ 30494-2011. Полная характеристика согласно технической спецификации</t>
  </si>
  <si>
    <t>СЗ 209 от 18.05.2017</t>
  </si>
  <si>
    <t>Полив газонов поливомоечной автомашиной</t>
  </si>
  <si>
    <t>СЗ 143 от 03.04.2017; искл.СЗ 211 от 19.05.2017</t>
  </si>
  <si>
    <t>СЗ 143 от 03.04.2017; искл. СЗ 211 от 19.05.2017</t>
  </si>
  <si>
    <t>СЗ 19 от 17.01.2017; СЗ 213 от 22.05.2017</t>
  </si>
  <si>
    <t>Шредер, тип 4</t>
  </si>
  <si>
    <t>СЗ 60 от 10.02.2017; искл. СЗ 216 от 25.05.2017</t>
  </si>
  <si>
    <t>Контейнер - это многоразовая тара, предназначенная для сбора и временного хранения отходов (макулатура, пластик). Полная техническая характеристика согласно технической спецификации</t>
  </si>
  <si>
    <t>СЗ 89 от 03.03.2017; СЗ 217 от 25.05.2017</t>
  </si>
  <si>
    <t>Техническое обследование здания</t>
  </si>
  <si>
    <t>Техническое обследование здания с выдачей заключения о техническом состоянии объекта</t>
  </si>
  <si>
    <t>СЗ 223 от 26.05.2017</t>
  </si>
  <si>
    <t>Стойка телекомуникационная</t>
  </si>
  <si>
    <t>Стойка телекомуникационная универсальная, двухрамная с полками, монтажным комплектом и роликами предназначена для открытого размещения активного и пассивного оборудования. Для использования в закрытых подготовленных помещениях с возможностью беспрепятственного доступа к установленному оборудованию. Полная техническая характеристика согласно технической спецификации.</t>
  </si>
  <si>
    <t>СЗ 220 от 26.05.2017</t>
  </si>
  <si>
    <t>июнь 2017 г.</t>
  </si>
  <si>
    <t>Стальные панельные радиаторы. Размеры 100х500х1200 мм</t>
  </si>
  <si>
    <t>Максимальная температура -110 С; -максимальное рабочее избыточное давление 0,87 Мпа (8,7 кг/см2). Полная техническая характеристика согласно технической спецификации</t>
  </si>
  <si>
    <t>Стальные панельные радиаторы. Размеры 100х500х1300 мм</t>
  </si>
  <si>
    <t>Стальные панельные радиаторы. Размеры 100х500х1400 мм</t>
  </si>
  <si>
    <t>Стальные панельные радиаторы. Размеры 100х500х1600 мм</t>
  </si>
  <si>
    <t>Стальные панельные радиаторы. Размеры 100х500х2000 мм</t>
  </si>
  <si>
    <t>Количество участников 10 152 (десять тысяч сто пятьдесят два) человек. Полная техническая характеристика согласно технической спецификации.</t>
  </si>
  <si>
    <t>СЗ 18 от 17.01.2017; СЗ 41 от 27.01.2017; СЗ 75 от 23.02.2017; СЗ 218 от 31.05.2017г.</t>
  </si>
  <si>
    <t>Услуги питания для организации семинара "Меняющийся мир платежей", проводимой Высшей школой бизнеса совместно с Duke Corporate Education</t>
  </si>
  <si>
    <t>Количество участников 40 (сорок) человек. Полная техническая характеристика согласно технической спецификации</t>
  </si>
  <si>
    <t>СЗ 223 от 26.05.2017г.; СЗ 218 от 31.05.2017г.</t>
  </si>
  <si>
    <t>Жалюзи вертикальные</t>
  </si>
  <si>
    <t>В целях обеспечения Школы медицины и некоторых блоков здания АОО "Назарбаев университет"</t>
  </si>
  <si>
    <t>кв.м</t>
  </si>
  <si>
    <t>СЗ 230 от 31.05.2017</t>
  </si>
  <si>
    <t>Руллоные шторы</t>
  </si>
  <si>
    <t>Жалюзи вертикальные, пластиковые</t>
  </si>
  <si>
    <t>Жалюзи вертикальные, металлические</t>
  </si>
  <si>
    <t>Жалюзи горизонтальные, металлические</t>
  </si>
  <si>
    <t>Диван</t>
  </si>
  <si>
    <t>В целях обеспечения гримерной Президента Республики Казахстан</t>
  </si>
  <si>
    <t>Кресло</t>
  </si>
  <si>
    <t>Журнальный стол</t>
  </si>
  <si>
    <t>Круглый боковой стол</t>
  </si>
  <si>
    <t>Напольное зеркало</t>
  </si>
  <si>
    <t>Напольная вешалка для одежды</t>
  </si>
  <si>
    <t>Ковер</t>
  </si>
  <si>
    <t>Количество/ объем</t>
  </si>
  <si>
    <t>Раздел 2 (БПНП 1) 3) 7) 11) 14) 15) 17) 20) 27))</t>
  </si>
  <si>
    <t xml:space="preserve">Ремонт и наладка системы автоматической пожарной сигнализации </t>
  </si>
  <si>
    <t>Ремонт и наладка системы автоматической пожарной сигнализации. Полная техническая характеристика согласно технической спецификации. Адрес выполнения работ: пр.Туран 36.</t>
  </si>
  <si>
    <t>работа</t>
  </si>
  <si>
    <t xml:space="preserve">пп. 20) п. 3.1.Правил </t>
  </si>
  <si>
    <t>июнь</t>
  </si>
  <si>
    <t>СЗ 234 от 31.05</t>
  </si>
  <si>
    <t xml:space="preserve">Насос скваженный поливочный </t>
  </si>
  <si>
    <t>Насос состоит из асинхронного электродвигателя и многосекционной насосной части, соединенных между собой жесткой муфтой. Ротор насоса и электродвигателя вращаются на резинометаллических подшипниках. На входе в насос расположена защитная сетка-фильтр от попадания крупных механических частиц. Подача воды – не менее 2,4 м3/час; напор по высоте подачи – не менее 60м; сила тока – не менее 3,7 Ампер; мощность электродвигателя – не менее 1 кВт; частота вращения – не менее 2900 оборотов/мин; питание – 220-230 В. Полная краткая характеристика согласно технической спецификации.</t>
  </si>
  <si>
    <t>СЗ 241 от 02.06.2017</t>
  </si>
  <si>
    <t>Работы по модернизации теплового пункта</t>
  </si>
  <si>
    <t>Модернизация теплового пункта на объекте по адресу г. Астана: ул. Сыганак, 2. Полная краткая характеристика согласно технической спецификации.</t>
  </si>
  <si>
    <t>Центробежный насос 33 м3/час</t>
  </si>
  <si>
    <t>Центробежный насос 33 м3/час, Полная краткая характеристика согласно технической спецификации.</t>
  </si>
  <si>
    <t>СГТ</t>
  </si>
  <si>
    <t>Центробежный насос 57 м3/час</t>
  </si>
  <si>
    <t>Центробежный насос 57 м3/час, Полная краткая характеристика согласно технической спецификации.</t>
  </si>
  <si>
    <t>Профилактическая очистка резервуаров</t>
  </si>
  <si>
    <t>Поверка манометров</t>
  </si>
  <si>
    <t>Поверка термометров</t>
  </si>
  <si>
    <t>Поверка тепловизионной камеры Flir T420</t>
  </si>
  <si>
    <t>Поверка анемометра Testo 435-1</t>
  </si>
  <si>
    <t>Поверка мультигазового газоанализатора ФП-33</t>
  </si>
  <si>
    <t>Поверка инфракрасного термометра Testo 830-T1</t>
  </si>
  <si>
    <t>Профилактическая очистка резервуаров объектов по адресу г. Астана: ул. Керей Жанибек хандары, 3; пр. Туран, 36; пр. Туран, 32. Полная краткая характеристика согласно технической спецификации.</t>
  </si>
  <si>
    <t>Поверка манометров на объектах по адресу г. Астана: ул. Керей Жанибек хан, 3; ул. Сыганак, 2; пр. Туран, 32; пр. Туран, 36; пр. Кабанбай батыра, 53 (73 блок). Полная краткая характеристика согласно технической спецификации.</t>
  </si>
  <si>
    <t>Поверка термометров на объектах по адресу г. Астана: ул. Керей Жанибек хан, 3; ул. Сыганак, 2; пр. Туран, 32; пр. Туран, 36; пр. Кабанбай батыра, 53 (73 блок). Полная краткая характеристика согласно технической спецификации.</t>
  </si>
  <si>
    <t>Поверка тепловизионной камеры Flir T420 по адресу г. Астана, пр. Кабанбай батыра, 53. Полная краткая характеристика согласно технической спецификации.</t>
  </si>
  <si>
    <t>Поверка анемометра Testo 435-1 по адресу г. Астана, пр. Кабанбай батыра, 53. Полная краткая характеристика согласно технической спецификации.</t>
  </si>
  <si>
    <t>Поверка мультигазового газоанализатора ФП-33 по адресу г. Астана, пр. Кабанбай батыра, 53. Полная краткая характеристика согласно технической спецификации.</t>
  </si>
  <si>
    <t>Поверка инфракрасного термометра Testo 830-T1 на объектах по адресу г. Астана, пр. Кабанбай батыра, 53. Полная краткая характеристика согласно технической спецификации.</t>
  </si>
  <si>
    <t>СЗ 246 от 06.06.2017г.</t>
  </si>
  <si>
    <t>СЗ 256 от 07.06.2017</t>
  </si>
  <si>
    <t>Мусорный контейнер 120 литров</t>
  </si>
  <si>
    <t>Вешалка театральная</t>
  </si>
  <si>
    <t xml:space="preserve">Плечики </t>
  </si>
  <si>
    <t>Металлический диспенсер для жидкого мыла</t>
  </si>
  <si>
    <t>Диспенсер для туалетной бумаги</t>
  </si>
  <si>
    <t>СЗ 257 от 08.06.2017</t>
  </si>
  <si>
    <t>УОИ</t>
  </si>
  <si>
    <t>СЗ 258 от 08.06.2017г.</t>
  </si>
  <si>
    <t>Профилактические испытания системы заземления и молниезащиты</t>
  </si>
  <si>
    <t>Профилактические испытания системы заземления и молниезащиты. Адрес оказания услуг: пр. Кабанбай батыра, 53, ул. Сыганак 2, проспект Туран 32, проспект Туран 36, ул. Керей, Жанибек хандар 3. Полная техническая характеристика согласно технической спецификации.</t>
  </si>
  <si>
    <t>СЭ  и АСУ</t>
  </si>
  <si>
    <t>СЗ 180 от 25.04.2017  СЗ 244 от 05.06.2017 на исключение</t>
  </si>
  <si>
    <t>СЗ 180 от 25.04.2017 СЗ 231 от 31.05.2017</t>
  </si>
  <si>
    <t>Услуги питания для организации обучения по программе Executive MBA (завтрак)</t>
  </si>
  <si>
    <t>Количество участников 719 (семьсот девятнадцать)  человек. Полная техническая характеристика согласно технической спецификации.</t>
  </si>
  <si>
    <t>Количество участников 682 (шестьсот восемьдесят два)  человека. Полная техническая характеристика согласно технической спецификации.</t>
  </si>
  <si>
    <t xml:space="preserve">СЗ 205 от 17.05.2017  СЗ 262 от 09.06.2017 на искл </t>
  </si>
  <si>
    <t>СЗ 266 от 12.06.2017</t>
  </si>
  <si>
    <t>Бойлер косвенного нагрева объемом 1000 литров</t>
  </si>
  <si>
    <t>Бойлер косвенного нагрева объемом 1000 литров. Полная краткая характеристика согласно технической спецификации.</t>
  </si>
  <si>
    <t>Теплообменник (калорифер) приточно-вытяжной установки</t>
  </si>
  <si>
    <t>Теплообменник (калорифер) приточно-вытяжной установки. Полная краткая характеристика согласно технической спецификации.</t>
  </si>
  <si>
    <t>Количество участников 11 (одиннадцать) человек, услуга оказывается 2 раза в день, общее количество дней 39. Полная техническая характеристика согласно технической спецификации</t>
  </si>
  <si>
    <t>СЗ 186 от 02.05.2017 СЗ 263 от 12.06.2012 изменения</t>
  </si>
  <si>
    <t>УФБУО</t>
  </si>
  <si>
    <t>СЗ 269 от 12.06.2017</t>
  </si>
  <si>
    <t>Работы по разработке сервиса оплаты путем подключения онлайн сервиса интернет - эквайринга  ДБ АО "Сбербанк"</t>
  </si>
  <si>
    <t xml:space="preserve"> Полная техническая характеристика согласно технической спецификации</t>
  </si>
  <si>
    <t>СЭ и АСУ</t>
  </si>
  <si>
    <t>СЗ 249 от 07.06.2017</t>
  </si>
  <si>
    <t>Энергосберегающая люминесцентная лампа 9Вт, Е14</t>
  </si>
  <si>
    <t>Энергосберегающая люминесцентная лампа 11Вт, Е14</t>
  </si>
  <si>
    <t>Энергосберегающая люминесцентная лампа 18Вт, 2G11</t>
  </si>
  <si>
    <t>Энергосберегающая люминесцентная лампа 20Вт, Е27</t>
  </si>
  <si>
    <t>Энергосберегающая люминесцентная лампа 11Вт, Е27</t>
  </si>
  <si>
    <t>Лампа с зеркальным отражателем, 40Вт, Е27</t>
  </si>
  <si>
    <t>Лампа накаливания 15Вт, Е14</t>
  </si>
  <si>
    <t>Лампа дуговая, 125Вт, Е27</t>
  </si>
  <si>
    <t>Лампа дуговая, 250Вт, Е40</t>
  </si>
  <si>
    <t>Дуговая натриевая лампа, 150Вт, Е40</t>
  </si>
  <si>
    <t>Лампа металлогалогенная 250Вт, Е40</t>
  </si>
  <si>
    <t>Люминесцентная лампа 13Вт, G5</t>
  </si>
  <si>
    <t>Лампа светодиодная, 6Вт, E14</t>
  </si>
  <si>
    <t>Лампа светодиодная, 9Вт, G13</t>
  </si>
  <si>
    <t>Лампа металлогалогенная 150Вт, G12</t>
  </si>
  <si>
    <t>Лампа светодиодная, 18Вт, G13</t>
  </si>
  <si>
    <t>Люминесцентная лампа 18Вт, G13</t>
  </si>
  <si>
    <t>Лампа светодиодная, 22Вт, G13</t>
  </si>
  <si>
    <t>Люминесцентная лампа 36Вт, G13</t>
  </si>
  <si>
    <t>Люминесцентная лампа 58Вт, G13</t>
  </si>
  <si>
    <t>Энергосберегающая люминесцентная лампа 18Вт, G24d-2</t>
  </si>
  <si>
    <t>Энергосберегающая люминесцентная лампа 18Вт, G24q-2</t>
  </si>
  <si>
    <t>Лампа галогенная 150Вт, R7s</t>
  </si>
  <si>
    <t>Лампа галогенная 500Вт, R7s</t>
  </si>
  <si>
    <t>Лампа металлогалогенная 400Вт, Е40</t>
  </si>
  <si>
    <t>Лента светодиодная, 5Вт</t>
  </si>
  <si>
    <t>Светильник светодиодный с датчиком движения</t>
  </si>
  <si>
    <t>Светильник светодиодный аварийный с аккумулятором</t>
  </si>
  <si>
    <t>Светильник светодиодный аварийный - направление движения</t>
  </si>
  <si>
    <t>Светильник архитектурный, светодиодный линейный</t>
  </si>
  <si>
    <t>Светильник 2х36, настенно-потолочный</t>
  </si>
  <si>
    <t>Светодиодная панель, встраиваемый, 595х595мм</t>
  </si>
  <si>
    <t>LED светильник встраиваемый</t>
  </si>
  <si>
    <t>LED светильник накладной</t>
  </si>
  <si>
    <t>Светильник с защитной решеткой</t>
  </si>
  <si>
    <t>Прожектор светодиодный 30Вт</t>
  </si>
  <si>
    <t>Патрон электрический Е27</t>
  </si>
  <si>
    <t>Патрон электрический Е40</t>
  </si>
  <si>
    <t>Стартер S2</t>
  </si>
  <si>
    <t>Стартер S10</t>
  </si>
  <si>
    <t>Датчик движения</t>
  </si>
  <si>
    <t>Датчик освещённости</t>
  </si>
  <si>
    <t>Фильтр сетевой</t>
  </si>
  <si>
    <t>Удлинетель на катушке, 25м</t>
  </si>
  <si>
    <t>Удлинетель на катушке, 50м, IP40</t>
  </si>
  <si>
    <t>Вилка штепсельная 16А, с боковым вводом</t>
  </si>
  <si>
    <t>Вилка штепсельная 16А, с прямым вводом</t>
  </si>
  <si>
    <t>Розетка переносная 16А</t>
  </si>
  <si>
    <t>Розетка одноместная, внутренняя</t>
  </si>
  <si>
    <t>Розетка двухместная, внутренняя</t>
  </si>
  <si>
    <t>Розетка одноместная, наружная</t>
  </si>
  <si>
    <t>Розетка двухместная, наружная</t>
  </si>
  <si>
    <t>Выключатель одноклавишный, внутренний, белый</t>
  </si>
  <si>
    <t>Выключатель двухклавишный, внутренний, белый</t>
  </si>
  <si>
    <t>Выключатель одноклавишный, наружный</t>
  </si>
  <si>
    <t>Выключатель двухклавишный, наружный</t>
  </si>
  <si>
    <t>Выключатель однотактовый, внутренний</t>
  </si>
  <si>
    <t xml:space="preserve">Рамка двухпостовая </t>
  </si>
  <si>
    <t xml:space="preserve">Рамка трехпостовая </t>
  </si>
  <si>
    <t>Зарядное устройство, 24В/7А</t>
  </si>
  <si>
    <t>Кабельный канал, 16х16</t>
  </si>
  <si>
    <t>Кабельный канал, 25х16</t>
  </si>
  <si>
    <t>Кабельный канал, 40х16</t>
  </si>
  <si>
    <t>Кабельный канал, 25х25</t>
  </si>
  <si>
    <t>Кабельный канал, 40х25</t>
  </si>
  <si>
    <t>Кабельный канал, 40х40</t>
  </si>
  <si>
    <t>Лента изоляционная ПВХ</t>
  </si>
  <si>
    <t xml:space="preserve">Коробка монтажная, установочная, блочная </t>
  </si>
  <si>
    <t>Коробка распределительная, открытой установки, квадратная</t>
  </si>
  <si>
    <t>Коробка распределительная, открытого монтажа 240х190х90</t>
  </si>
  <si>
    <t>Зажим винтовой изолированный, 4мм²</t>
  </si>
  <si>
    <t>Зажим винтовой изолированный, 6мм²</t>
  </si>
  <si>
    <t>Зажим винтовой изолированный, 16мм²</t>
  </si>
  <si>
    <t>Зажим винтовой изолированный, 25мм²</t>
  </si>
  <si>
    <t>Труба ПВХ гофрированная, 25мм²</t>
  </si>
  <si>
    <t>Труба ПВХ гофрированная, 32мм²</t>
  </si>
  <si>
    <t>Провод медный, 3х1,5мм²</t>
  </si>
  <si>
    <t>Кабель медный, 5х4мм²</t>
  </si>
  <si>
    <t>Кабель медный, 5х6мм²</t>
  </si>
  <si>
    <t>Кабель медный, 5х10мм²</t>
  </si>
  <si>
    <t>Кабель медный, 5х16мм²</t>
  </si>
  <si>
    <t>Кабель медный, 5х25мм²</t>
  </si>
  <si>
    <t>Кабель медный 1х25мм² (для заземления)</t>
  </si>
  <si>
    <t>Бирка кабельная маркировочная, круглая</t>
  </si>
  <si>
    <t>Бирка кабельная маркировочная, квадратная</t>
  </si>
  <si>
    <t>Бирка кабельная маркировочная, треугольная</t>
  </si>
  <si>
    <t>Наконечник медный луженый кабельный, 6мм²</t>
  </si>
  <si>
    <t>Наконечник медный кабельный луженый, 10мм²</t>
  </si>
  <si>
    <t>Наконечник медный кабельный луженый, 16мм²</t>
  </si>
  <si>
    <t>Наконечник медный кабельный луженый, 25мм²</t>
  </si>
  <si>
    <t>Наконечник медный кабельный луженый, 35мм²</t>
  </si>
  <si>
    <t>Хомут монтажный, 100мм</t>
  </si>
  <si>
    <t>Хомут монтажный, 200мм</t>
  </si>
  <si>
    <t>Контроллер температуры, с датчиком</t>
  </si>
  <si>
    <t>Реле контроля фаз и напряжения</t>
  </si>
  <si>
    <t>Реле контроля температуры, с датчиком температуры воздуха</t>
  </si>
  <si>
    <t>Таймер электронный</t>
  </si>
  <si>
    <t>Светосигнальная арматура (красная)</t>
  </si>
  <si>
    <t>Светосигнальная арматура (желтая)</t>
  </si>
  <si>
    <t>Светосигнальная арматура (зелёная)</t>
  </si>
  <si>
    <t>Светосигнальная арматура (белая)</t>
  </si>
  <si>
    <t>Контактор модульный 24А</t>
  </si>
  <si>
    <t>Контактор модульный 63А</t>
  </si>
  <si>
    <t>Автоматический выключатель 3П, с регулируемой уставкой по току от 1,6А до 4А</t>
  </si>
  <si>
    <t xml:space="preserve">Автоматический выключатель 3П, с регулируемой уставкой по току от 4А до 6,3А </t>
  </si>
  <si>
    <t>Автоматический выключатель 3П, с регулируемой уставкой по току , от ~6,3А до ~10А</t>
  </si>
  <si>
    <t>Автоматический выключатель 3П, с регулируемой уставкой по току  от 10А до 16А</t>
  </si>
  <si>
    <t>Автоматический выключатель 3П, с регулируемой уставкой по току  от 16А до 20А</t>
  </si>
  <si>
    <t>Автоматический выключатель от 3П, с регулируемой уставкой по току от 20А до 25А</t>
  </si>
  <si>
    <t>Автоматический выключатель 1П, 2А</t>
  </si>
  <si>
    <t>Автоматический выключатель 1П, 6А</t>
  </si>
  <si>
    <t>Автоматический выключатель 1П, 10А</t>
  </si>
  <si>
    <t>Автоматический выключатель 1П, 16А</t>
  </si>
  <si>
    <t>Автоматический выключатель 1П, 25А</t>
  </si>
  <si>
    <t>Автоматический выключатель 1П, 32А</t>
  </si>
  <si>
    <t>Автоматический выключатель с дифференциальной защитой, 2П, 16А</t>
  </si>
  <si>
    <t>Автоматический выключатель с дифференциальной защитой, 2П, 25А</t>
  </si>
  <si>
    <t>Автоматический выключатель 3П, 16А</t>
  </si>
  <si>
    <t>Автоматический выключатель 3П, 25А</t>
  </si>
  <si>
    <t>Автоматический выключатель 3П, 32А</t>
  </si>
  <si>
    <t xml:space="preserve"> Автоматический выключатель 4П, 16 А</t>
  </si>
  <si>
    <t xml:space="preserve"> Автоматический выключатель 4П, 25 А</t>
  </si>
  <si>
    <t xml:space="preserve"> Автоматический выключатель 4П, 32 А</t>
  </si>
  <si>
    <t>Автоматический выключатель 3П, 630А</t>
  </si>
  <si>
    <t>Лестница универсальная трехсекционная</t>
  </si>
  <si>
    <t>Лестница универсальная двухсекционная</t>
  </si>
  <si>
    <t>Указатель высокого напряжения (УВН-10)</t>
  </si>
  <si>
    <t>Указатель высокого напряжения (УВН-90)</t>
  </si>
  <si>
    <t>Штанга изолирующая оперативная ШО-35кВ</t>
  </si>
  <si>
    <t>Резиновые диэлектрические перчатки</t>
  </si>
  <si>
    <t>Резиновые диэлектрические боты</t>
  </si>
  <si>
    <t>Знак безопасности: "Стой напряжение"</t>
  </si>
  <si>
    <t>Знак безопасности: "Не включать"</t>
  </si>
  <si>
    <t>Знак безопасности: "Работать здесь"</t>
  </si>
  <si>
    <t>Знак безопасности: "Не включать! работают люди"</t>
  </si>
  <si>
    <t>Знак безопасности: "Не открывать! Работают люди"</t>
  </si>
  <si>
    <t>Перчатки Х/Б с ПВХ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</si>
  <si>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</si>
  <si>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</si>
  <si>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</si>
  <si>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 с двухкомпонентными изолированными рукоятками</t>
  </si>
  <si>
    <t>Клещи токоизмерительные</t>
  </si>
  <si>
    <t>Термометр для помещений</t>
  </si>
  <si>
    <t>Набор коронок для гипсокартона</t>
  </si>
  <si>
    <t>Энергосберегающая люминесцентная лампа 9Вт, Е14. Полная техническая характеристика согласно технической спецификации.</t>
  </si>
  <si>
    <t>Энергосберегающая люминесцентная лампа 11Вт, Е14. Полная техническая характеристика согласно технической спецификации.</t>
  </si>
  <si>
    <t>Энергосберегающая люминесцентная лампа 18Вт, 2G11. Полная техническая характеристика согласно технической спецификации.</t>
  </si>
  <si>
    <t>Энергосберегающая люминесцентная лампа 20Вт, Е27. Полная техническая характеристика согласно технической спецификации.</t>
  </si>
  <si>
    <t>Энергосберегающая люминесцентная лампа 11Вт, Е27. Полная техническая характеристика согласно технической спецификации.</t>
  </si>
  <si>
    <t>Лампа с зеркальным отражателем, 40Вт, Е27. Полная техническая характеристика согласно технической спецификации.</t>
  </si>
  <si>
    <t>Лампа накаливания 15Вт, Е14. Полная техническая характеристика согласно технической спецификации.</t>
  </si>
  <si>
    <t>Лампа дуговая, 125Вт, Е27. Полная техническая характеристика согласно технической спецификации.</t>
  </si>
  <si>
    <t>Лампа дуговая, 250Вт, Е40. Полная техническая характеристика согласно технической спецификации.</t>
  </si>
  <si>
    <t>Дуговая натриевая лампа, 150Вт, Е40. Полная техническая характеристика согласно технической спецификации.</t>
  </si>
  <si>
    <t>Лампа металлогалогенная 250Вт, Е40. Полная техническая характеристика согласно технической спецификации.</t>
  </si>
  <si>
    <t>Люминесцентная лампа 13Вт, G5. Полная техническая характеристика согласно технической спецификации.</t>
  </si>
  <si>
    <t>Лампа светодиодная, 6Вт, E14. Полная техническая характеристика согласно технической спецификации.</t>
  </si>
  <si>
    <t>Лампа светодиодная, 9Вт, G13. Полная техническая характеристика согласно технической спецификации.</t>
  </si>
  <si>
    <t>Лампа металлогалогенная 150Вт, G12. Полная техническая характеристика согласно технической спецификации.</t>
  </si>
  <si>
    <t>Лампа светодиодная, 18Вт, G13. Полная техническая характеристика согласно технической спецификации.</t>
  </si>
  <si>
    <t>Люминесцентная лампа 18Вт, G13. Полная техническая характеристика согласно технической спецификации.</t>
  </si>
  <si>
    <t>Лампа светодиодная, 22Вт, G13. Полная техническая характеристика согласно технической спецификации.</t>
  </si>
  <si>
    <t>Люминесцентная лампа 36Вт, G13. Полная техническая характеристика согласно технической спецификации.</t>
  </si>
  <si>
    <t>Люминесцентная лампа 58Вт, G13. Полная техническая характеристика согласно технической спецификации.</t>
  </si>
  <si>
    <t>Энергосберегающая люминесцентная лампа 18Вт, G24d-2. Полная техническая характеристика согласно технической спецификации.</t>
  </si>
  <si>
    <t>Энергосберегающая люминесцентная лампа 18Вт, G24q-2. Полная техническая характеристика согласно технической спецификации.</t>
  </si>
  <si>
    <t>Лампа галогенная 150Вт, R7s. Полная техническая характеристика согласно технической спецификации.</t>
  </si>
  <si>
    <t>Лампа галогенная 500Вт, R7s. Полная техническая характеристика согласно технической спецификации.</t>
  </si>
  <si>
    <t>Лампа металлогалогенная 400Вт, Е40. Полная техническая характеристика согласно технической спецификации.</t>
  </si>
  <si>
    <t>Лента светодиодная, 5Вт. Полная техническая характеристика согласно технической спецификации.</t>
  </si>
  <si>
    <t>Светильник светодиодный с датчиком движения. Полная техническая характеристика согласно технической спецификации.</t>
  </si>
  <si>
    <t>Светильник светодиодный аварийный с аккумулятором. Полная техническая характеристика согласно технической спецификации.</t>
  </si>
  <si>
    <t>Светильник светодиодный аварийный - направление движения. Полная техническая характеристика согласно технической спецификации.</t>
  </si>
  <si>
    <t>Светильник архитектурный, светодиодный линейный. Полная техническая характеристика согласно технической спецификации.</t>
  </si>
  <si>
    <t>Светильник 2х36, настенно-потолочный. Полная техническая характеристика согласно технической спецификации.</t>
  </si>
  <si>
    <t>Светодиодная панель, встраиваемый, 595х595мм. Полная техническая характеристика согласно технической спецификации.</t>
  </si>
  <si>
    <t>LED светильник встраиваемый. Полная техническая характеристика согласно технической спецификации.</t>
  </si>
  <si>
    <t>LED светильник накладнойПолная техническая характеристика согласно технической спецификации.</t>
  </si>
  <si>
    <t>Светильник с защитной решеткой. Полная техническая характеристика согласно технической спецификации.</t>
  </si>
  <si>
    <t>Прожектор светодиодный 30Вт. Полная техническая характеристика согласно технической спецификации.</t>
  </si>
  <si>
    <t>Патрон электрический Е27. Полная техническая характеристика согласно технической спецификации.</t>
  </si>
  <si>
    <t>Патрон электрический Е40. Полная техническая характеристика согласно технической спецификации.</t>
  </si>
  <si>
    <t>Стартер S2. Полная техническая характеристика согласно технической спецификации.</t>
  </si>
  <si>
    <t>Стартер S10. Полная техническая характеристика согласно технической спецификации.</t>
  </si>
  <si>
    <t>Датчик движения. Полная техническая характеристика согласно технической спецификации.</t>
  </si>
  <si>
    <t>Датчик освещённости. Полная техническая характеристика согласно технической спецификации.</t>
  </si>
  <si>
    <t>Фильтр сетевой. Полная техническая характеристика согласно технической спецификации.</t>
  </si>
  <si>
    <t>Удлинетель на катушке, 25м. Полная техническая характеристика согласно технической спецификации.</t>
  </si>
  <si>
    <t>Удлинетель на катушке, 50м, IP40. Полная техническая характеристика согласно технической спецификации.</t>
  </si>
  <si>
    <t>Вилка штепсельная 16А, с боковым вводом. Полная техническая характеристика согласно технической спецификации.</t>
  </si>
  <si>
    <t>Вилка штепсельная 16А, с прямым вводом. Полная техническая характеристика согласно технической спецификации.</t>
  </si>
  <si>
    <t>Розетка переносная 16А. Полная техническая характеристика согласно технической спецификации.</t>
  </si>
  <si>
    <t>Розетка одноместная, внутренняя. Полная техническая характеристика согласно технической спецификации.</t>
  </si>
  <si>
    <t>Розетка двухместная, внутренняя. Полная техническая характеристика согласно технической спецификации.</t>
  </si>
  <si>
    <t>Розетка одноместная, наружная. Полная техническая характеристика согласно технической спецификации.</t>
  </si>
  <si>
    <t>Розетка двухместная, наружная. Полная техническая характеристика согласно технической спецификации.</t>
  </si>
  <si>
    <t>Выключатель одноклавишный, внутренний, белый. Полная техническая характеристика согласно технической спецификации.</t>
  </si>
  <si>
    <t>Выключатель двухклавишный, внутренний, белый. Полная техническая характеристика согласно технической спецификации.</t>
  </si>
  <si>
    <t>Выключатель одноклавишный, наружный. Полная техническая характеристика согласно технической спецификации.</t>
  </si>
  <si>
    <t>Выключатель двухклавишный, наружный. Полная техническая характеристика согласно технической спецификации.</t>
  </si>
  <si>
    <t>Выключатель однотактовый, внутренний. Полная техническая характеристика согласно технической спецификации.</t>
  </si>
  <si>
    <t>Рамка двухпостовая. Полная техническая характеристика согласно технической спецификации.</t>
  </si>
  <si>
    <t>Рамка трехпостовая. Полная техническая характеристика согласно технической спецификации.</t>
  </si>
  <si>
    <t>Зарядное устройство, 24В/7А. Полная техническая характеристика согласно технической спецификации.</t>
  </si>
  <si>
    <t>Кабельный канал, 16х16. Полная техническая характеристика согласно технической спецификации.</t>
  </si>
  <si>
    <t>Кабельный канал, 25х16. Полная техническая характеристика согласно технической спецификации.</t>
  </si>
  <si>
    <t>Кабельный канал, 40х16. Полная техническая характеристика согласно технической спецификации.</t>
  </si>
  <si>
    <t>Кабельный канал, 25х25. Полная техническая характеристика согласно технической спецификации.</t>
  </si>
  <si>
    <t>Кабельный канал, 40х25. Полная техническая характеристика согласно технической спецификации.</t>
  </si>
  <si>
    <t>Кабельный канал, 40х40. Полная техническая характеристика согласно технической спецификации.</t>
  </si>
  <si>
    <t>Лента изоляционная ПВХ. Полная техническая характеристика согласно технической спецификации.</t>
  </si>
  <si>
    <t>Коробка монтажная, установочная, блочная. Полная техническая характеристика согласно технической спецификации.</t>
  </si>
  <si>
    <t>Коробка распределительная, открытой установки, квадратная. Полная техническая характеристика согласно технической спецификации.</t>
  </si>
  <si>
    <t>Коробка распределительная, открытого монтажа 240х190х90. Полная техническая характеристика согласно технической спецификации.</t>
  </si>
  <si>
    <t>Зажим винтовой изолированный, 4мм². Полная техническая характеристика согласно технической спецификации.</t>
  </si>
  <si>
    <t>Зажим винтовой изолированный, 6мм². Полная техническая характеристика согласно технической спецификации.</t>
  </si>
  <si>
    <t>Зажим винтовой изолированный, 16мм². Полная техническая характеристика согласно технической спецификации.</t>
  </si>
  <si>
    <t>Зажим винтовой изолированный, 25мм². Полная техническая характеристика согласно технической спецификации.</t>
  </si>
  <si>
    <t>Труба ПВХ гофрированная, 25мм². Полная техническая характеристика согласно технической спецификации.</t>
  </si>
  <si>
    <t>Труба ПВХ гофрированная, 32мм². Полная техническая характеристика согласно технической спецификации.</t>
  </si>
  <si>
    <t>Провод медный, 3х1,5мм². Полная техническая характеристика согласно технической спецификации.</t>
  </si>
  <si>
    <t>Кабель медный, 5х4мм². Полная техническая характеристика согласно технической спецификации.</t>
  </si>
  <si>
    <t>Кабель медный, 5х6мм². Полная техническая характеристика согласно технической спецификации.</t>
  </si>
  <si>
    <t>Кабель медный, 5х10мм². Полная техническая характеристика согласно технической спецификации.</t>
  </si>
  <si>
    <t>Кабель медный, 5х16мм². Полная техническая характеристика согласно технической спецификации.</t>
  </si>
  <si>
    <t>Кабель медный, 5х25мм². Полная техническая характеристика согласно технической спецификации.</t>
  </si>
  <si>
    <t>Кабель медный 1х25мм² (для заземления). Полная техническая характеристика согласно технической спецификации.</t>
  </si>
  <si>
    <t>Бирка кабельная маркировочная, круглая. Полная техническая характеристика согласно технической спецификации.</t>
  </si>
  <si>
    <t>Бирка кабельная маркировочная, квадратная. Полная техническая характеристика согласно технической спецификации.</t>
  </si>
  <si>
    <t>Бирка кабельная маркировочная, треугольная. Полная техническая характеристика согласно технической спецификации.</t>
  </si>
  <si>
    <t>Наконечник медный луженый кабельный, 6мм². Полная техническая характеристика согласно технической спецификации.</t>
  </si>
  <si>
    <t>Наконечник медный кабельный луженый, 10мм². Полная техническая характеристика согласно технической спецификации.</t>
  </si>
  <si>
    <t>Наконечник медный кабельный луженый, 16мм². Полная техническая характеристика согласно технической спецификации.</t>
  </si>
  <si>
    <t>Наконечник медный кабельный луженый, 25мм². Полная техническая характеристика согласно технической спецификации.</t>
  </si>
  <si>
    <t>Наконечник медный кабельный луженый, 35мм². Полная техническая характеристика согласно технической спецификации.</t>
  </si>
  <si>
    <t>Хомут монтажный, 100мм. Полная техническая характеристика согласно технической спецификации.</t>
  </si>
  <si>
    <t>Хомут монтажный, 200мм. Полная техническая характеристика согласно технической спецификации.</t>
  </si>
  <si>
    <t>Контроллер температуры, с датчиком. Полная техническая характеристика согласно технической спецификации.</t>
  </si>
  <si>
    <t>Реле контроля фаз и напряжения. Полная техническая характеристика согласно технической спецификации.</t>
  </si>
  <si>
    <t>Реле контроля температуры, с датчиком температуры воздуха. Полная техническая характеристика согласно технической спецификации.</t>
  </si>
  <si>
    <t>Таймер электронный. Полная техническая характеристика согласно технической спецификации</t>
  </si>
  <si>
    <t>Светосигнальная арматура (красная). Полная техническая характеристика согласно технической спецификации.</t>
  </si>
  <si>
    <t>Светосигнальная арматура (желтая). Полная техническая характеристика согласно технической спецификации.</t>
  </si>
  <si>
    <t>Светосигнальная арматура (зелёная). Полная техническая характеристика согласно технической спецификации.</t>
  </si>
  <si>
    <t>Светосигнальная арматура (белая). Полная техническая характеристика согласно технической спецификации.</t>
  </si>
  <si>
    <t>Контактор модульный 24А. Полная техническая характеристика согласно технической спецификации.</t>
  </si>
  <si>
    <t>Контактор модульный 63А. Полная техническая характеристика согласно технической спецификации.</t>
  </si>
  <si>
    <t>Автоматический выключатель 3П, с регулируемой уставкой по току от 1,6А до 4А. Полная техническая характеристика согласно технической спецификации.</t>
  </si>
  <si>
    <t>Автоматический выключатель 3П, с регулируемой уставкой по току от 4А до 6,3А. Полная техническая характеристика согласно технической спецификации.</t>
  </si>
  <si>
    <t>Автоматический выключатель 3П, с регулируемой уставкой по току , от ~6,3А до ~10А. Полная техническая характеристика согласно технической спецификации.</t>
  </si>
  <si>
    <t>Автоматический выключатель 3П, с регулируемой уставкой по току  от 10А до 16А. Полная техническая характеристика согласно технической спецификации.</t>
  </si>
  <si>
    <t>Автоматический выключатель 3П, с регулируемой уставкой по току  от 16А до 20А. Полная техническая характеристика согласно технической спецификации.</t>
  </si>
  <si>
    <t>Автоматический выключатель от 3П, с регулируемой уставкой по току от 20А до 25А. Полная техническая характеристика согласно технической спецификации.</t>
  </si>
  <si>
    <t>Автоматический выключатель 1П, 2А. Полная техническая характеристика согласно технической спецификации.</t>
  </si>
  <si>
    <t>Автоматический выключатель 1П, 6А. Полная техническая характеристика согласно технической спецификации.</t>
  </si>
  <si>
    <t>Автоматический выключатель 1П, 10А. Полная техническая характеристика согласно технической спецификации.</t>
  </si>
  <si>
    <t>Автоматический выключатель 1П, 16А. Полная техническая характеристика согласно технической спецификации.</t>
  </si>
  <si>
    <t>Автоматический выключатель 1П, 25А. Полная техническая характеристика согласно технической спецификации.</t>
  </si>
  <si>
    <t>Автоматический выключатель 1П, 32А. Полная техническая характеристика согласно технической спецификации.</t>
  </si>
  <si>
    <t>Автоматический выключатель с дифференциальной защитой, 2П, 16А. Полная техническая характеристика согласно технической спецификации.</t>
  </si>
  <si>
    <t>Автоматический выключатель с дифференциальной защитой, 2П, 25А. Полная техническая характеристика согласно технической спецификации.</t>
  </si>
  <si>
    <t>Автоматический выключатель 3П, 16А. Полная техническая характеристика согласно технической спецификации.</t>
  </si>
  <si>
    <t>Автоматический выключатель 3П, 25А. Полная техническая характеристика согласно технической спецификации.</t>
  </si>
  <si>
    <t>Автоматический выключатель 3П, 32А. Полная техническая характеристика согласно технической спецификации.</t>
  </si>
  <si>
    <t xml:space="preserve"> Автоматический выключатель 4П, 16 А. Полная техническая характеристика согласно технической спецификации.</t>
  </si>
  <si>
    <t xml:space="preserve"> Автоматический выключатель 4П, 25 А. Полная техническая характеристика согласно технической спецификации.</t>
  </si>
  <si>
    <t xml:space="preserve"> Автоматический выключатель 4П, 32 А. Полная техническая характеристика согласно технической спецификации.</t>
  </si>
  <si>
    <t>Автоматический выключатель 3П, 630А. Полная техническая характеристика согласно технической спецификации.</t>
  </si>
  <si>
    <t>Лестница универсальная трехсекционная. Полная техническая характеристика согласно технической спецификации.</t>
  </si>
  <si>
    <t>Лестница универсальная двухсекционная. Полная техническая характеристика согласно технической спецификации.</t>
  </si>
  <si>
    <t>Указатель высокого напряжения (УВН-10). Полная техническая характеристика согласно технической спецификации.</t>
  </si>
  <si>
    <t>Указатель высокого напряжения (УВН-90). Полная техническая характеристика согласно технической спецификации.</t>
  </si>
  <si>
    <t>Штанга изолирующая оперативная ШО-35кВ. Полная техническая характеристика согласно технической спецификации.</t>
  </si>
  <si>
    <t>Резиновые диэлектрические перчатки. Полная техническая характеристика согласно технической спецификации.</t>
  </si>
  <si>
    <t>Резиновые диэлектрические боты. Полная техническая характеристика согласно технической спецификации.</t>
  </si>
  <si>
    <t>Знак безопасности: "Стой напряжение". Полная техническая характеристика согласно технической спецификации.</t>
  </si>
  <si>
    <t>Знак безопасности: "Не включать". Полная техническая характеристика согласно технической спецификации.</t>
  </si>
  <si>
    <t>Знак безопасности: "Работать здесь". Полная техническая характеристика согласно технической спецификации.</t>
  </si>
  <si>
    <t>Знак безопасности: "Не включать! работают люди". Полная техническая характеристика согласно технической спецификации.</t>
  </si>
  <si>
    <t>Знак безопасности: "Не открывать! Работают люди". Полная техническая характеристика согласно технической спецификации.</t>
  </si>
  <si>
    <t>Перчатки Х/Б с ПВХ. Полная техническая характеристика согласно технической спецификации.</t>
  </si>
  <si>
    <t>Бокорезы с изолированными ручками. Полная техническая характеристика согласно технической спецификации.</t>
  </si>
  <si>
    <t>Плоскогубцы с изолированными ручками. Полная техническая характеристика согласно технической спецификации.</t>
  </si>
  <si>
    <t>Длинногубцы с изолированными ручками. Полная техническая характеристика согласно технической спецификации.</t>
  </si>
  <si>
    <t>Набор отверток с двухкомпонентными изолированными рукоятками. Полная техническая характеристика согласно технической спецификации.</t>
  </si>
  <si>
    <t>Клещи токоизмерительные. Полная техническая характеристика согласно технической спецификации.</t>
  </si>
  <si>
    <t>Термометр для помещений. Полная техническая характеристика согласно технической спецификации.</t>
  </si>
  <si>
    <t>Набор коронок для гипсокартона. Полная техническая характеристика согласно технической спецификации.</t>
  </si>
  <si>
    <t>Количество участников 1265 (одна тысяча двести шестьдесят пять) человек. Полная техническая характеристика согласно технической спецификации.</t>
  </si>
  <si>
    <t>СЗ 41 от 27.01.2017; СЗ 75 от 23.02.2017 СЗ      от 15.06.2017</t>
  </si>
  <si>
    <t>СЗ 270 от 15.06.2017</t>
  </si>
  <si>
    <t>Аккумуляторная батарея</t>
  </si>
  <si>
    <t>Аккумуляторная батарея.  Полная техническая характеристика согласно технической спецификации.</t>
  </si>
  <si>
    <t>СЗ 274 от 16.06.2017</t>
  </si>
  <si>
    <t>Услуги питания для организации торжественной презентации, посвященной успешному окончанию ориентационной недели  по программе Еxecutive МВА</t>
  </si>
  <si>
    <t>Услуги питания для организации торжественной презентации. Полная техническая характеристика согласно технической спецификации</t>
  </si>
  <si>
    <t>СЗ 273 от 16.06.2017</t>
  </si>
  <si>
    <t>Урна для мусора</t>
  </si>
  <si>
    <t>Съемная крышка - пепельница с перфорированной поверхностью. Наличие бокового отверстия на корпусе урны для крупного мусора. Материал изготовления - металл.</t>
  </si>
  <si>
    <t>Урна для мусора педальная</t>
  </si>
  <si>
    <t>Урна напольная с педалью, откидная крышка. Материал урны и откидной крышки - металл, покрытие глянцевый хром. Антикоррозийное покрытие.</t>
  </si>
  <si>
    <t>июль 2017 г.</t>
  </si>
  <si>
    <t>СЗ 280 от 21.06.2017</t>
  </si>
  <si>
    <t>Переплетчик механический</t>
  </si>
  <si>
    <t>Лампа настольная</t>
  </si>
  <si>
    <t>Флипчарт двухсторонний 104*70 см.</t>
  </si>
  <si>
    <t>Доска магнитномаркерная 120*180 см.</t>
  </si>
  <si>
    <t>Флипчарт 120*80 см.</t>
  </si>
  <si>
    <t>Материал корпуса – металл. Мощность лампы – не менее 50 Вт. Оснащен микро-выключателем на корпусе. Длина шнура не менее 150 см. Рабочее напряжение настольной лампы не менее 220 V.</t>
  </si>
  <si>
    <t>Двухстороний флипчарт с лакированой поверхностью для письма сухостираемыми маркерами и прикрепления информации магнитами</t>
  </si>
  <si>
    <t>Доска флипчарта магнитно-маркерная, регулируемая высота стенда , сверху зажим для бумаги, на 4-х колесиках для перемещения в помещении. Белое лаковое покрытие предназначено для письма специальными маркерами. Металлическая поверхность позволяет прикреплять листы при помощи магнитов.</t>
  </si>
  <si>
    <t>Лакированная поверхность для писания сухо-стираемыми маркерами и прикрепления информации магнитами. Скрытое крепление к стене в четырех углах</t>
  </si>
  <si>
    <t>Комбинированный механический переплетчик, приспособленный для работы с металлическими и пластиковыми пружинами. Объем переплета не менее 500 листов для пластиковой пружины и не менее 120 листов для металлической.</t>
  </si>
  <si>
    <t>СЗ 278 от 20.06.2017</t>
  </si>
  <si>
    <t>Работы по ремонту асфальтового покрытия</t>
  </si>
  <si>
    <t>Работы по ремонту асфальтового покрытия. Полная  характеристика согласно технической спецификации</t>
  </si>
  <si>
    <t>Количество участников 11 496 (одиннадцать тысяч четыреста девяносто шесть)человек. Полная техническая характеристика согласно технической спецификации.</t>
  </si>
  <si>
    <t>Услуги питания в рамках проведения мероприятия "Республиканская выставка и конкурс среди школьников по авиамоделированию" (бизнес-ланч)</t>
  </si>
  <si>
    <t>Количество участников 18. Полная техническая характеристика согласно технической спецификации</t>
  </si>
  <si>
    <t>Количество участников 700 (семьсот) человек. Полная техническая характеристика согласно технической спецификации</t>
  </si>
  <si>
    <t>СЗ 283 от 22.06.2017</t>
  </si>
  <si>
    <t>СЗ 284 от 22.06.2017</t>
  </si>
  <si>
    <t>СЗ 18 от 17.01.2017; СЗ 41 от 27.01.2017; СЗ 75 от 23.02.2017; СЗ 186 от 02.05.2017г.;СЗ 218 от 31.05.2017г. СЗ284 от 22.06.2017г.</t>
  </si>
  <si>
    <t>Услуги питания для организации V Всемирного форума казахов</t>
  </si>
  <si>
    <t>СЗ 246 от 06.06.2017г. СЗ277 от 20.06.2017г.</t>
  </si>
  <si>
    <t>Пожарный извещатель дымовой</t>
  </si>
  <si>
    <t>Пожарный извещатель дымовой. Полная техническая характеристика согласно технической спецификации.</t>
  </si>
  <si>
    <t>Порошок стиральный жидкий</t>
  </si>
  <si>
    <t>Жидкий стиральный порошок. Полная техническая характеристика согласно технической спецификации.</t>
  </si>
  <si>
    <t>Нейтрализатор</t>
  </si>
  <si>
    <t>Средство для пассивации железа. Полная техническая характеристика согласно технической спецификации.</t>
  </si>
  <si>
    <t>Отбеливатель жидкий</t>
  </si>
  <si>
    <t>Жидкий отбеливатель, на кислородной основе. Полная техническая характеристика согласно технической спецификации.</t>
  </si>
  <si>
    <t>Кондиционер</t>
  </si>
  <si>
    <t>Кондиционер для белья. Полная техническая характеристика согласно технической спецификации.</t>
  </si>
  <si>
    <t>Пятновыводитель</t>
  </si>
  <si>
    <t>Моющее средство для выведения жира и грязи. Полная техническая характеристика согласно технической спецификации.</t>
  </si>
  <si>
    <t>СЗ 180 от 25.04.2017; СЗ 233 от 31.05.2017</t>
  </si>
  <si>
    <t>СЗ 180 от 25.04.2017 ; исключен СЗ 231 от 31.05.2017</t>
  </si>
  <si>
    <t>СЗ 180 от 25.04.2017; исключен СЗ 233 от 31.05.2017</t>
  </si>
  <si>
    <t>СЗ 180 от 25.04.2017; исключен СЗ 232 от 31.05.2017</t>
  </si>
  <si>
    <t>СЗ 20 от 17.01.2017- 59 200 986 тг; СЗ 51 от 07.02.2017г.; СЗ 79 от 28.02.2017; СЗ 288 от 27.06.2017г.</t>
  </si>
  <si>
    <t>СЗ 51 от 07.02.2017  (пп.10.11 п.10); искл.СЗ 288 от 27.06.2017 г.</t>
  </si>
  <si>
    <t>Шина всесезонная 9.00/ R20</t>
  </si>
  <si>
    <t>Шина пневматическая новая (неиспользованная, не восстановленная) для поливоуборочной машины</t>
  </si>
  <si>
    <t>СЗ 290 от 29.06.2017</t>
  </si>
  <si>
    <t>Аккумулятор 6 СТ 65</t>
  </si>
  <si>
    <t>Аккумулятор 6 СТ 65 Ач, предназначенный для стартерных двигателей на автомаобили моделей Toyota Camry, Hyundai Tucson</t>
  </si>
  <si>
    <t>Диск щеточный беспроставочный</t>
  </si>
  <si>
    <t>Диск щеточный беспроставочный, предназначенный для уборочного оборудования специальной техники (поливо-уборочные машины на базе КАМАЗ, МАЗ, специальная техника МКСМ 800 Н, МТЗ-82.1)</t>
  </si>
  <si>
    <t>Работы по техническому обслуживанию автомобилей Hyundai на период гарантийного срока</t>
  </si>
  <si>
    <t>Техническое обслуживание с заменой запасных частей, с расходными материалами и запасными частями для автомобилей Hyundai: Hyundai Tucson - 2 единицы,Hyundai Н1 - 4 единицы</t>
  </si>
  <si>
    <t>Абонентские услуги спутникового слежения и мониторинга автотранспорта (арендованные трекеры)</t>
  </si>
  <si>
    <t>Абонентские услуги спутникового слежения и мониторинга автотранспорта (GPS) на 5 единиц автомобилей (арендованные трекеры): Hyundai Н1 - 4 единицы,Toyota Camry- 1 единицы.</t>
  </si>
  <si>
    <t>пп.27) п.3.1 Правил</t>
  </si>
  <si>
    <t>СЗ 294 от 05.07.2017</t>
  </si>
  <si>
    <t xml:space="preserve">Телевизор </t>
  </si>
  <si>
    <t>Полная характеристика согласно технической спецификации</t>
  </si>
  <si>
    <t>Кронштейн для телевизора</t>
  </si>
  <si>
    <t xml:space="preserve">Холодильник </t>
  </si>
  <si>
    <t>Вытяжка</t>
  </si>
  <si>
    <t xml:space="preserve">СВЧ-печь </t>
  </si>
  <si>
    <t xml:space="preserve">Утюг </t>
  </si>
  <si>
    <t xml:space="preserve">Гладильная доска </t>
  </si>
  <si>
    <t xml:space="preserve">Фен </t>
  </si>
  <si>
    <t>Сейф</t>
  </si>
  <si>
    <t>Прикроватная лампа</t>
  </si>
  <si>
    <t xml:space="preserve">Настольная лампа(15*
15*42.5) </t>
  </si>
  <si>
    <t>Торшер</t>
  </si>
  <si>
    <t>Зеркало с подсветкой и полкой</t>
  </si>
  <si>
    <t>Картина</t>
  </si>
  <si>
    <t>Мусорное ведро в сетку</t>
  </si>
  <si>
    <t>Мусорное ведро с педалью</t>
  </si>
  <si>
    <t>Матрас на 2-х спальную кровать</t>
  </si>
  <si>
    <t>Матрас на одно спальную кровать(99*190,5*27)</t>
  </si>
  <si>
    <t>Наматрасник на 2-х спальную кровать</t>
  </si>
  <si>
    <t>Наматрасник на одно спальную кровать</t>
  </si>
  <si>
    <t>Постельное белье на 2-х спальную кровать</t>
  </si>
  <si>
    <t>Постельное белье на одно спальную кровать</t>
  </si>
  <si>
    <t>Подушка</t>
  </si>
  <si>
    <t>Полотенце лицевое-махровое</t>
  </si>
  <si>
    <t>Полотенце для ног-жаккард</t>
  </si>
  <si>
    <t>Ролл-шторы для окон</t>
  </si>
  <si>
    <t>Кровать 2-х спальная</t>
  </si>
  <si>
    <t>Кровать 1-спальная</t>
  </si>
  <si>
    <t>Кровать Extra-bed</t>
  </si>
  <si>
    <t>Кровать-манеж детская</t>
  </si>
  <si>
    <t>Прикроватная тумба</t>
  </si>
  <si>
    <t>Письменный стол с 2-мя ящиками</t>
  </si>
  <si>
    <t>Стул</t>
  </si>
  <si>
    <t>Журнальный столик (d90*42h)</t>
  </si>
  <si>
    <t>Боковой столик(d50*50h)</t>
  </si>
  <si>
    <t>Кресло(74*69*77)</t>
  </si>
  <si>
    <t>Диван(215*87*78)</t>
  </si>
  <si>
    <t>Шкаф плательный</t>
  </si>
  <si>
    <t>Подставка для багажа</t>
  </si>
  <si>
    <t>Зеркало ростовое</t>
  </si>
  <si>
    <t xml:space="preserve">Кухонный гарнитур со столещницей из искусственного камня </t>
  </si>
  <si>
    <t>СЗ 191 от 03.05. СЗ б/н 31.05.2017 г.</t>
  </si>
  <si>
    <t>СЗ 257 от 08.06.2017 искл. СЗ297 от 12.07.2017г.</t>
  </si>
  <si>
    <t xml:space="preserve">СЗ 160 от 13.04.2017 искл. СЗ298 от 12.07.2017г. </t>
  </si>
  <si>
    <t>СЗ 224 от 29.05.2017 искл. СЗ296 от 10.07.2017 г.</t>
  </si>
  <si>
    <t>СЗ 299 от 12.07.2017</t>
  </si>
  <si>
    <t>Сушилка для рук</t>
  </si>
  <si>
    <t>Сушилка для рук, на фотоэлементах: не менее 220V/50 Hz. Мощность: не менее 2300 V. Полная техническая характеристика согласно технической спецификации.</t>
  </si>
  <si>
    <t>Диспенсер для жидкого мыла</t>
  </si>
  <si>
    <t>Диспенсер для жидкого мыла настенный, прямоугольной формы. Полная техническая характеристика согласно технической спецификации.</t>
  </si>
  <si>
    <t>Туалетный ерш с подставкой</t>
  </si>
  <si>
    <t>Туалетный ерш с подставкой, настенного типа. Полная техническая характеристика согласно технической спецификации</t>
  </si>
  <si>
    <t>Мусорное ведро</t>
  </si>
  <si>
    <t>Материал: полированная нержавеющая сталь. Полная техническая характеристика согласно технической спецификации.</t>
  </si>
  <si>
    <t>Тип: настенный. Размеры: не менее 60х100х140 мм. Полная техническая характеристика согласно технической спецификации</t>
  </si>
  <si>
    <t>Диспенсер для жидкого мыла Prisma</t>
  </si>
  <si>
    <t>Диспенсер для жидкого мыла BOX METAL</t>
  </si>
  <si>
    <t>Тип: настольный. Размеры: не менее 60х h150 мм. Полная техническая характеристика согласно технической спецификации</t>
  </si>
  <si>
    <t>Держатель для полотенец</t>
  </si>
  <si>
    <t>Эргономичная форма. Материал: металл. Полная техническая характеристика согласно технической спецификации</t>
  </si>
  <si>
    <t>Держатель для  туалетной бумаги</t>
  </si>
  <si>
    <t>Тип: настенный. Размеры: не менее 120х125х150 мм. Полная техническая характеристика согласно технической спецификации</t>
  </si>
  <si>
    <t>Туалетный ерш настенный</t>
  </si>
  <si>
    <t>Тип: настенный. Размеры: не менее 80х80х400 мм. Полная техническая характеристика согласно технической спецификации</t>
  </si>
  <si>
    <t>Плиссированные шторы Тип 1</t>
  </si>
  <si>
    <t>Шторы состоят из комплекта: плотная штора с подкладом, тюль. Высота - не менее 3500 мм, ширина - не менее 1650 мм.  Полная техническая характеристика согласно технической спецификации</t>
  </si>
  <si>
    <t>Плиссированные шторы Тип 2</t>
  </si>
  <si>
    <t>Шторы состоят из комплекта: плотная штора с подкладом, тюль. Высота - не менее 3500 мм, ширина - не менее 1700 мм. Полная техническая характеристика согласно технической спецификации</t>
  </si>
  <si>
    <t>Плиссированные шторы Тип 3</t>
  </si>
  <si>
    <t>Шторы состоят из комплекта: плотная штора с подкладом, тюль. Высота - не менее 3500 мм, ширина - не менее 1670 мм. Полная техническая характеристика  согласно технической спецификации</t>
  </si>
  <si>
    <t>Римские шторы Тип 1</t>
  </si>
  <si>
    <t xml:space="preserve">Состав ткани: хлопок 46% и полиэстер 54%. Высота - не менее 3500 мм, ширина - не менее 800 мм. </t>
  </si>
  <si>
    <t>Римские шторы Тип 2</t>
  </si>
  <si>
    <t>Состав ткани: хлопок 46% и полиэстер 54%. Высота - не менее 1250 мм, ширина - не менее 800 мм. Полная техническая характеристика согласно технической спецификации</t>
  </si>
  <si>
    <t>Тканевые шторы</t>
  </si>
  <si>
    <t>Шторы Тип 1</t>
  </si>
  <si>
    <t>Тип 1. В комплект входит тюль-36 кв.м, портьера – 36 кв.м., карнизы – 1.8 кв.м, настенные держатели. Полная техническая характеристика согласно технической спецификации.</t>
  </si>
  <si>
    <t>Шторы Тип 2</t>
  </si>
  <si>
    <t>Тип 2. В комплект входит тюль –  36 кв.м., портьера  92 кв.м.,. Тюль: Ткань капрон. Полная техническая характеристика согласно технической спецификации</t>
  </si>
  <si>
    <t>Шторы Тип 3</t>
  </si>
  <si>
    <t>Тип 3. В комплект входит тюль-36 кв.м, портьера – 36 кв.м., карнизы – 15 кв.м, настенные держатели. Полная техническая характеристика согласно технической спецификации.</t>
  </si>
  <si>
    <t>Шторы Тип 4</t>
  </si>
  <si>
    <t>Тип 4. В комплект входит тюль - 80, портьера – 80 кв.м., карнизы 18,6 кв.м., настенные держатели. Полная техническая характеристика согласно технической спецификации</t>
  </si>
  <si>
    <t>Шторы Тип 5</t>
  </si>
  <si>
    <t>Тип 5. В комплект входит тюль – 48 кв.м., портьера 48 кв.м., карнизы – 11 кв.м., настенные держатели. Полная техническая характеристика согласно технической спецификации</t>
  </si>
  <si>
    <t>Шторы Тип 6</t>
  </si>
  <si>
    <t>Тип 6. В комплект входит тюль – 48 кв.м., потрьера – 48 кв.м., карнизы – 11 кв.м, настенные держатели. Полная техническая характеристика согласно технической спецификации</t>
  </si>
  <si>
    <t>Шторы Тип 7</t>
  </si>
  <si>
    <t>Тип 7. В комплект входит тюль - 80, портьера – 80 кв.м., карнизы 18,6 кв.м., настенные держатели. Полная техническая характеристика согласно технической спецификации</t>
  </si>
  <si>
    <t>Шторы Тип 8</t>
  </si>
  <si>
    <t>Тип 8. В комплект входит тюль-48 кв.м, портьера – 48 кв.м., карнизы – 1.05 кв.м, настенные держатели. Полная техническая характеристика согласно технической спецификации</t>
  </si>
  <si>
    <t>Горизонтальные жалюзи Тип 1</t>
  </si>
  <si>
    <t>Тип жалюзи: горизонтальные; материал - из алюминия высокой прочности. Каждая из планок горизонтальных жалюзи находится одна на другой. Ширина одной алюминиевой ламелей- не менее  25 мм.  Между ними натянуты небольшие шнуры, благодаря которым все планки будут вращаться одновременно и симметрично. Объем: 3,48 кв.м.</t>
  </si>
  <si>
    <t>Горизонтальные жалюзи Тип 2</t>
  </si>
  <si>
    <t>Тип жалюзи: горизонтальные; материал - из алюминия высокой прочности. Каждая из планок горизонтальных жалюзи находится одна на другой. Ширина одной алюминиевой ламелей- не менее  25 мм.  Между ними натянуты небольшие шнуры, благодаря которым все планки будут вращаться одновременно и симметрично. Объем: 1,91 кв.м</t>
  </si>
  <si>
    <t>Ролл-шторы Тип 1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</si>
  <si>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6,66 кв.м.</t>
  </si>
  <si>
    <t>Ролл-шторы Тип 2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</si>
  <si>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6,99 кв.м</t>
  </si>
  <si>
    <t>Ролл-шторы Тип 3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</si>
  <si>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5,71кв.м</t>
  </si>
  <si>
    <t>Ролл-шторы Тип 4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</si>
  <si>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Объем:2,31 кв.м</t>
  </si>
  <si>
    <t>Ролл-шторы Тип 5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</si>
  <si>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5,14 кв.м.</t>
  </si>
  <si>
    <t>Ролл-шторы Тип 6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</si>
  <si>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5,31 кв.м</t>
  </si>
  <si>
    <t>Ролл-шторы Тип 7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</si>
  <si>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2,19 кв.м</t>
  </si>
  <si>
    <t>Ролл-шторы Тип 8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</si>
  <si>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2,21 кв.м</t>
  </si>
  <si>
    <t>Ролл-шторы Тип 9</t>
  </si>
  <si>
    <t>Ролл-шторы Тип 10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</si>
  <si>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2,09 кв.м</t>
  </si>
  <si>
    <t>Ролл-шторы Тип 11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</si>
  <si>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1,83 кв.м</t>
  </si>
  <si>
    <t>Ролл-шторы Тип 12</t>
  </si>
  <si>
    <t>Ролл-шторы Тип 13</t>
  </si>
  <si>
    <t>Ролл-шторы Тип 14</t>
  </si>
  <si>
    <t>Ролл-шторы Тип 15</t>
  </si>
  <si>
    <t>Ролл-шторы Тип 16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</si>
  <si>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2,07 кв.м</t>
  </si>
  <si>
    <t>Ролл-шторы Тип 17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</si>
  <si>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1,74 кв.м</t>
  </si>
  <si>
    <t>Ролл-шторы Тип 18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</si>
  <si>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1,97 кв.м</t>
  </si>
  <si>
    <t>Ролл-шторы Тип 19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</si>
  <si>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2,42 кв.м</t>
  </si>
  <si>
    <t>Ролл-шторы Тип 20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</si>
  <si>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2,51 кв.м</t>
  </si>
  <si>
    <t>Ролл-шторы Тип 21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</si>
  <si>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2,32 кв.м</t>
  </si>
  <si>
    <t>Ролл-шторы Тип 22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</si>
  <si>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1,79 кв.м</t>
  </si>
  <si>
    <t>Ролл-шторы Тип 23</t>
  </si>
  <si>
    <t>Ролл-шторы Тип 24</t>
  </si>
  <si>
    <t>Ролл-шторы Тип 25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</si>
  <si>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2,19 кв.м.</t>
  </si>
  <si>
    <t>Ролл-шторы Тип 26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</si>
  <si>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2,07 кв.м.</t>
  </si>
  <si>
    <t>Ролл-шторы Тип 27</t>
  </si>
  <si>
    <t>Ролл-шторы Тип 28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</si>
  <si>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1,81 кв.м</t>
  </si>
  <si>
    <t>Ролл-шторы Тип 29</t>
  </si>
  <si>
    <t>Ролл-шторы Тип 30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</si>
  <si>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 Объем: 2,19 кв.м</t>
  </si>
  <si>
    <t>Ролл-шторы Тип 31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</si>
  <si>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0,92 кв.м</t>
  </si>
  <si>
    <t>Ролл-шторы Тип 32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</si>
  <si>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1,05 кв.м</t>
  </si>
  <si>
    <t>Ролл-шторы Тип 33</t>
  </si>
  <si>
    <t>Ролл-шторы Тип 34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</si>
  <si>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1,93 кв.м</t>
  </si>
  <si>
    <t>Ролл-шторы Тип 35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</si>
  <si>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средах.Объем: 2,07 кв.м</t>
  </si>
  <si>
    <t>Ролл-шторы Тип 36</t>
  </si>
  <si>
    <t>Ролл-шторы Тип 37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</si>
  <si>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1,81 кв.м.</t>
  </si>
  <si>
    <t>Ролл-шторы Тип 38</t>
  </si>
  <si>
    <t>Ролл-шторы Тип 39</t>
  </si>
  <si>
    <t>Ролл-шторы Тип 40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</si>
  <si>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1,86 кв.м.</t>
  </si>
  <si>
    <t>Ролл-шторы Тип 41</t>
  </si>
  <si>
    <t>Ролл-шторы Тип 42</t>
  </si>
  <si>
    <t>Ролл-шторы Тип 43</t>
  </si>
  <si>
    <t>Ролл-шторы Тип 44</t>
  </si>
  <si>
    <t>Ролл-шторы Тип 45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</si>
  <si>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1,86 кв.м</t>
  </si>
  <si>
    <t>Ролл-шторы Тип 46</t>
  </si>
  <si>
    <t>Ролл-шторы Тип 47</t>
  </si>
  <si>
    <t>Ролл-шторы Тип 48</t>
  </si>
  <si>
    <t>Ролл-шторы Тип 49</t>
  </si>
  <si>
    <t>Ролл-шторы Тип 50</t>
  </si>
  <si>
    <t>Ролл-шторы Тип 51</t>
  </si>
  <si>
    <t>Ролл-шторы Тип 52</t>
  </si>
  <si>
    <t>Ролл-шторы Тип 53</t>
  </si>
  <si>
    <t>Ролл-шторы Тип 54</t>
  </si>
  <si>
    <t>Ролл-шторы Тип 55</t>
  </si>
  <si>
    <t>Ролл-шторы Тип 56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</si>
  <si>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5,36 кв.м</t>
  </si>
  <si>
    <t>Ролл-шторы Тип 57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</si>
  <si>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5,18 кв.м</t>
  </si>
  <si>
    <t>Ролл-шторы Тип 58</t>
  </si>
  <si>
    <t>Ролл-шторы Тип 59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</si>
  <si>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2,14 кв.м</t>
  </si>
  <si>
    <t>Ролл-шторы Тип 60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</si>
  <si>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2,4 кв.м</t>
  </si>
  <si>
    <t>Ролл-шторы Тип 61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</si>
  <si>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  Объем: 2,42 кв.м.</t>
  </si>
  <si>
    <t>Ролл-шторы Тип 67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</si>
  <si>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 Объем: 2,51 кв.м</t>
  </si>
  <si>
    <t>Ролл-шторы Тип 68</t>
  </si>
  <si>
    <t>Ролл-шторы Тип 69</t>
  </si>
  <si>
    <t>Ролл-шторы Тип 70</t>
  </si>
  <si>
    <t>Ролл-шторы Тип 71</t>
  </si>
  <si>
    <t>Ролл-шторы Тип 72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</si>
  <si>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5,58 кв.м</t>
  </si>
  <si>
    <t>Ролл-шторы Тип 73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</si>
  <si>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Объем:4,46 кв.м.</t>
  </si>
  <si>
    <t>Ролл-шторы Тип 74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</si>
  <si>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4,5 кв.м</t>
  </si>
  <si>
    <t>Ролл-шторы Тип 75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</si>
  <si>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4,46 кв.м</t>
  </si>
  <si>
    <t>Ролл-шторы Тип 76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</si>
  <si>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 Объем: 4,53 кв.м</t>
  </si>
  <si>
    <t>Ролл-шторы Тип 77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</si>
  <si>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4,53 кв.м</t>
  </si>
  <si>
    <t>Ролл-шторы Тип 78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</si>
  <si>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4,46 кв.м.</t>
  </si>
  <si>
    <t>Ролл-шторы Тип 79</t>
  </si>
  <si>
    <t>Ролл-шторы Тип 80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</si>
  <si>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3,87 кв.м.</t>
  </si>
  <si>
    <t>Ролл-шторы Тип 81</t>
  </si>
  <si>
    <t>Ролл-шторы Тип 82</t>
  </si>
  <si>
    <t>Ролл-шторы Тип 83</t>
  </si>
  <si>
    <t>Ролл-шторы Тип 84</t>
  </si>
  <si>
    <t>Ролл-шторы Тип 85</t>
  </si>
  <si>
    <t>Ролл-шторы Тип 86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</si>
  <si>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5,4 кв.м</t>
  </si>
  <si>
    <t>Ролл-шторы Тип 87</t>
  </si>
  <si>
    <t>Ролл-шторы Тип 88</t>
  </si>
  <si>
    <t>Ролл-шторы Тип 89</t>
  </si>
  <si>
    <t>Ролл-шторы Тип 90</t>
  </si>
  <si>
    <t>Ролл-шторы Тип 91</t>
  </si>
  <si>
    <t>Ролл-шторы Тип 92</t>
  </si>
  <si>
    <t>Ролл-шторы Тип 93</t>
  </si>
  <si>
    <t>Ролл-шторы Тип 94</t>
  </si>
  <si>
    <t>Ролл-шторы Тип 95</t>
  </si>
  <si>
    <t>Ролл-шторы Тип 96</t>
  </si>
  <si>
    <t>Ролл-шторы Тип 97</t>
  </si>
  <si>
    <t>Ролл-шторы Тип 98</t>
  </si>
  <si>
    <t>Ролл-шторы Тип 99</t>
  </si>
  <si>
    <t>Ролл-шторы Тип 100</t>
  </si>
  <si>
    <t>Ролл-шторы Тип 101</t>
  </si>
  <si>
    <t>Ролл-шторы Тип 102</t>
  </si>
  <si>
    <t>Ролл-шторы Тип 103</t>
  </si>
  <si>
    <t>Ролл-шторы Тип 104</t>
  </si>
  <si>
    <t>Ролл-шторы Тип 105</t>
  </si>
  <si>
    <t>Ролл-шторы Тип 106</t>
  </si>
  <si>
    <t>Ролл-шторы Тип 107</t>
  </si>
  <si>
    <t>Ролл-шторы Тип 108</t>
  </si>
  <si>
    <t>Ролл-шторы Тип 109</t>
  </si>
  <si>
    <t>Ролл-шторы Тип 110</t>
  </si>
  <si>
    <t>Ролл-шторы Тип 111</t>
  </si>
  <si>
    <t>Ролл-шторы Тип 112</t>
  </si>
  <si>
    <t>Ролл-шторы Тип 113</t>
  </si>
  <si>
    <t>Ролл-шторы Тип 114</t>
  </si>
  <si>
    <t>Ролл-шторы Тип 115</t>
  </si>
  <si>
    <t>Ролл-шторы Тип 116</t>
  </si>
  <si>
    <t>Ролл-шторы Тип 117</t>
  </si>
  <si>
    <t>Ролл-шторы Тип 118</t>
  </si>
  <si>
    <t>Ролл-шторы Тип 119</t>
  </si>
  <si>
    <t>Ролл-шторы Тип 120</t>
  </si>
  <si>
    <t>Ролл-шторы Тип 121</t>
  </si>
  <si>
    <t>Ролл-шторы Тип 122</t>
  </si>
  <si>
    <t>Ролл-шторы Тип 123</t>
  </si>
  <si>
    <t>Ролл-шторы Тип 124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</si>
  <si>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5,4 кв.м.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</si>
  <si>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6,26 кв.м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</si>
  <si>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6,23 кв.м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</si>
  <si>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6,37 кв.м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</si>
  <si>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5,92 кв.м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</si>
  <si>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5,91 кв.м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</si>
  <si>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4,24 кв.м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</si>
  <si>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4,22 кв.м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</si>
  <si>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4,21 кв.м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</si>
  <si>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4,25 кв.м.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</si>
  <si>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4,25 кв.м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</si>
  <si>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4,78 кв.м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</si>
  <si>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2,43 кв.м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</si>
  <si>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3,25 кв.м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</si>
  <si>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3,23 кв.м.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</si>
  <si>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4,85 кв.м.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</si>
  <si>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4,93 кв.м.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</si>
  <si>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3,11 кв.м.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</si>
  <si>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3,49 кв.м.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</si>
  <si>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4,88 кв.м.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</si>
  <si>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7,22 кв.м.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</si>
  <si>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7,14 кв.м.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</si>
  <si>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2,52 кв.м.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</si>
  <si>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7,59 кв.м.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</si>
  <si>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2,59 кв.м</t>
  </si>
  <si>
    <t>Ролл-шторы Скрин Тип 1</t>
  </si>
  <si>
    <t>Ролл-шторы Скрин Тип 2</t>
  </si>
  <si>
    <t>Ролл-шторы Скрин Тип 3</t>
  </si>
  <si>
    <t>Ролл-шторы Скрин Тип 4</t>
  </si>
  <si>
    <t>Ролл-шторы Скрин Тип 5</t>
  </si>
  <si>
    <t>Ролл-шторы Скрин Тип 6</t>
  </si>
  <si>
    <t>Ролл-шторы Скрин Тип 7</t>
  </si>
  <si>
    <t>Ролл-шторы Скрин Тип 8</t>
  </si>
  <si>
    <t>Ролл-шторы Скрин Тип 9</t>
  </si>
  <si>
    <t>Ролл-шторы Скрин Тип 10</t>
  </si>
  <si>
    <t>Ролл-шторы Скрин Тип 11</t>
  </si>
  <si>
    <t>Ролл-шторы Скрин Тип 12</t>
  </si>
  <si>
    <t>Ролл-шторы Скрин Тип 13</t>
  </si>
  <si>
    <t>Ролл-шторы Скрин Тип 14</t>
  </si>
  <si>
    <t>Ролл-шторы Скрин Тип 15</t>
  </si>
  <si>
    <t>Ролл-шторы Скрин Тип 16</t>
  </si>
  <si>
    <t>Ролл-шторы Скрин Тип 17</t>
  </si>
  <si>
    <t>Ролл-шторы Скрин Тип 18</t>
  </si>
  <si>
    <t>Ролл-шторы Скрин Тип 19</t>
  </si>
  <si>
    <t>Ролл-шторы Скрин Тип 20</t>
  </si>
  <si>
    <t>Ролл-шторы Скрин Тип 21</t>
  </si>
  <si>
    <t>Ролл-шторы Скрин Тип 22</t>
  </si>
  <si>
    <t>Ролл-шторы Скрин Тип 23</t>
  </si>
  <si>
    <t>Ролл-шторы Скрин Тип 24</t>
  </si>
  <si>
    <t>Ролл-шторы Скрин Тип 25</t>
  </si>
  <si>
    <t>Ролл-шторы Скрин Тип 26</t>
  </si>
  <si>
    <t>Ролл-шторы Скрин. Состав 27% Ð, 73% PVC. Пригодны для применения в компьютерной и влажной средах. Объем: 4,74 кв.м.</t>
  </si>
  <si>
    <t>Ролл-шторы Скрин. Состав 27% Ð, 73% PVC. Пригодны для применения в компьютерной и влажной средах. Объем: 1,79 кв.м.</t>
  </si>
  <si>
    <t>Ролл-шторы Скрин. Состав 27% Ð, 73% PVC. Пригодны для применения в компьютерной и влажной средах. Объем: 4,76 кв.м.</t>
  </si>
  <si>
    <t>Ролл-шторы Скрин. Состав 27% Ð, 73% PVC. Пригодны для применения в компьютерной и влажной средах. Объем: 2,36 кв.м.</t>
  </si>
  <si>
    <t>Ролл-шторы Скрин. Состав 27% Ð, 73% PVC. Пригодны для применения в компьютерной и влажной средах. Объем: 2,25 кв.м</t>
  </si>
  <si>
    <t>Ролл-шторы Скрин. Состав 27% Ð, 73% PVC. Пригодны для применения в компьютерной и влажной средах. Объем: 4,74 кв.м</t>
  </si>
  <si>
    <t>Ролл-шторы Скрин. Состав 27% Ð, 73% PVC. Пригодны для применения в компьютерной и влажной средах. Объем: 2,11 кв.м.</t>
  </si>
  <si>
    <t>Ролл-шторы Скрин. Состав 27% Ð, 73% PVC. Пригодны для применения в компьютерной и влажной средах. Объем: 4,82 кв.м</t>
  </si>
  <si>
    <t>Ролл-шторы Скрин. Состав 27% Ð, 73% PVC. Пригодны для применения в компьютерной и влажной средах. Объем: 4,9 кв.м.</t>
  </si>
  <si>
    <t>Ролл-шторы Скрин. Состав 27% Ð, 73% PVC. Пригодны для применения в компьютерной и влажной средах. Объем: 4,8 кв.м.</t>
  </si>
  <si>
    <t>Ролл-шторы Скрин. Состав 27% Ð, 73% PVC. Пригодны для применения в компьютерной и влажной средах. Объем: 2,38  кв.м.</t>
  </si>
  <si>
    <t>Ролл-шторы Скрин. Состав 27% Ð, 73% PVC. Пригодны для применения в компьютерной и влажной средах. Объем: 4,66  кв.м.</t>
  </si>
  <si>
    <t>Ролл-шторы Скрин. Состав 27% Ð, 73% PVC. Пригодны для применения в компьютерной и влажной средах. Объем: 4,82 кв.м.</t>
  </si>
  <si>
    <t>Ролл-шторы Скрин. Состав 27% Ð, 73% PVC. Пригодны для применения в компьютерной и влажной средах. Объем: 4,85 кв.м.</t>
  </si>
  <si>
    <t>Ролл-шторы Скрин. Состав 27% Ð, 73% PVC. Пригодны для применения в компьютерной и влажной средах. Объем: 3,41 кв.м.</t>
  </si>
  <si>
    <t>Ролл-шторы Скрин. Состав 27% Ð, 73% PVC. Пригодны для применения в компьютерной и влажной средах. Объем: 7,34 кв.м.</t>
  </si>
  <si>
    <t>Ролл-шторы Скрин. Состав 27% Ð, 73% PVC. Пригодны для применения в компьютерной и влажной средах. Объем: 7,45 кв.м.</t>
  </si>
  <si>
    <t>Ролл-шторы Скрин. Состав 27% Ð, 73% PVC. Пригодны для применения в компьютерной и влажной средах. Объем: 7,3 кв.м.</t>
  </si>
  <si>
    <t>Ролл-шторы Скрин. Состав 27% Ð, 73% PVC. Пригодны для применения в компьютерной и влажной средах. Объем: 3,86 кв.м.</t>
  </si>
  <si>
    <t>Песок</t>
  </si>
  <si>
    <t>Песок строительный, мелкозернистый</t>
  </si>
  <si>
    <t>Пленка для тонировки окон</t>
  </si>
  <si>
    <t>Вид: матовая пленка. Цвет: белый. Предназначена для ограничения прозрачности стеклянных перегородок. Пропускает не менее 35 % видимого света</t>
  </si>
  <si>
    <t>Баннер</t>
  </si>
  <si>
    <t>Размеры: не менее 35 кв.м. С нанесением логотипа "Назарбаев Университет"</t>
  </si>
  <si>
    <t>Искусственный газон</t>
  </si>
  <si>
    <t>Материал: рулонное химически-текстильное покрытие, изготовленное методом тафтинга с использованием синтетической, полиэтиленовой полиэстеровой нити. Высота ворса: 40 +/-2 мм. Размер: длина 40м; ширина 4,0м. Цвет: зеленый.</t>
  </si>
  <si>
    <t>Ролл-шторы Тип 62</t>
  </si>
  <si>
    <t>Ролл-шторы Тип 63</t>
  </si>
  <si>
    <t>Ролл-шторы Тип 64</t>
  </si>
  <si>
    <t>Ролл-шторы Тип 65</t>
  </si>
  <si>
    <t>Ролл-шторы Тип 66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</si>
  <si>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  Объем: 2,02 кв.м.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</si>
  <si>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  Объем: 2,21 кв.м.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</si>
  <si>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  Объем: 2,54 кв.м.</t>
  </si>
  <si>
    <t>куб.м.</t>
  </si>
  <si>
    <t>кв.м.</t>
  </si>
  <si>
    <t>Состав ткани: хлопок 20%, полиэстер 60%  и вискоза 20%. Высота - не менее 4200 мм, ширина - не менее 3600 мм. Полная техническая характеристика согласно технической спецификации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</si>
  <si>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 2,51 кв.м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</si>
  <si>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2,42 кв.м.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</si>
  <si>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6,77 кв.м</t>
  </si>
  <si>
    <t>Ролл-шторы %100 полиэстер двойное акриловое покрытие . Толщина 0,35-0,45 мм, светоотражение (светопроницаемость) % 84, поглощение % 16, плотность 210-370 гр/м2. Пригодны для применения в компьютерной и влажной средах. Объем: 2,38 кв.м</t>
  </si>
  <si>
    <t>август 2017 г.</t>
  </si>
  <si>
    <t>СЗ 306 от 13.07.2017</t>
  </si>
  <si>
    <t>Костюм летний (куртка +
полукомбинезон)</t>
  </si>
  <si>
    <t>Костюм летний (куртка + брюки) для ИТР</t>
  </si>
  <si>
    <t xml:space="preserve">Полуботинки летние </t>
  </si>
  <si>
    <t>Костюм зимний (куртка+ полукомбинезон)</t>
  </si>
  <si>
    <t>Ботинки зимние</t>
  </si>
  <si>
    <t>Медицинские халаты</t>
  </si>
  <si>
    <t>Сапоги ПВХ</t>
  </si>
  <si>
    <t>СЗ 308 от 14.07.2017</t>
  </si>
  <si>
    <t>Демонтаж-монтаж систем учета тепловой энергии</t>
  </si>
  <si>
    <t xml:space="preserve">Водоуказательная колонка </t>
  </si>
  <si>
    <t>Скрытый сливной механизм для унитазов</t>
  </si>
  <si>
    <t>Сильфонный компенсатор Д 100 мм.</t>
  </si>
  <si>
    <t>Сильфонный компенсатор Д 80 мм.</t>
  </si>
  <si>
    <t>Сильфонный компенсатор Д 50 мм.</t>
  </si>
  <si>
    <t>Флокулянты</t>
  </si>
  <si>
    <t>Стабилизированный хлор в гранулах</t>
  </si>
  <si>
    <t>Препарат альгицид</t>
  </si>
  <si>
    <t>Препарат рН-минус</t>
  </si>
  <si>
    <t>Таблетированный хлоросодержащий препарат пролонгированного действия</t>
  </si>
  <si>
    <t xml:space="preserve">Смеситель для ванны </t>
  </si>
  <si>
    <t xml:space="preserve">Смеситель для умывальника </t>
  </si>
  <si>
    <t xml:space="preserve">Двуосный вентилятор </t>
  </si>
  <si>
    <t>Теплообменник (калорифер) для фанкойлов YGFC 03</t>
  </si>
  <si>
    <t>Теплообменник (калорифер) для фанкойлов YGFC 04</t>
  </si>
  <si>
    <t>Теплообменник (калорифер) для фанкойлов YGFC 05</t>
  </si>
  <si>
    <t>Теплообменник (калорифер) для фанкойлов YGFC 06</t>
  </si>
  <si>
    <t>Теплообменник (калорифер) для фанкойлов YGFC 07</t>
  </si>
  <si>
    <t>Теплообменник (калорифер) для фанкойлов YGFC 10</t>
  </si>
  <si>
    <t>Теплообменник (калорифер) для фанкойлов YGFC 12</t>
  </si>
  <si>
    <t>Полная техническая характеристика согласно технической спецификации.</t>
  </si>
  <si>
    <t>запроса ценовых предложений</t>
  </si>
  <si>
    <t>Мини-мойка</t>
  </si>
  <si>
    <t>Аненометр</t>
  </si>
  <si>
    <t>СЗ 230 от 31.05.2017 СЗ 264 от 12.06.2017 сз изменения  СЗ310 от 18.07.2017г.</t>
  </si>
  <si>
    <t>В целях обеспечения офисов "Назарбаев университет"</t>
  </si>
  <si>
    <t>СЗ310 от 18.07.2017г.</t>
  </si>
  <si>
    <t>СЗ 191 от 03.05. СЗ 311 от 19.07.2017 г. на искл</t>
  </si>
  <si>
    <t>Ремонт светового фонаря</t>
  </si>
  <si>
    <t>июль</t>
  </si>
  <si>
    <t>СЗ 312 от 18.07.2017 г.</t>
  </si>
  <si>
    <t>СЗ 313 от 19.07.2017</t>
  </si>
  <si>
    <t>Услуги питания в рамках проведения семинара по Повышению потенциала сотрудничества (СППС) для государственных служащих и представителей НПО Афганистана</t>
  </si>
  <si>
    <t>Услуги питания для организации семинара. Полная техническая характеристика согласно технической спецификации</t>
  </si>
  <si>
    <t>СЗ 316 от 20.07.2017</t>
  </si>
  <si>
    <t>Полная  характеристика согласно технической спецификации</t>
  </si>
  <si>
    <t>Подготовка теплового пункта</t>
  </si>
  <si>
    <t>Разработка проекта нормативов предельно допустимых выбросов</t>
  </si>
  <si>
    <t xml:space="preserve">Проект нормативов предельно допустимых выбросов необходимо выполнить в соответствии с требованиями Экологического кодекса Республики Казахстан. 
Полная техническая характеристика согласно технической спецификации
</t>
  </si>
  <si>
    <t>Регулировка оконных блоков</t>
  </si>
  <si>
    <t>Услуги питания в рамках проведения семинаров и студенческих мероприятий совместно с Китайским народным университетом</t>
  </si>
  <si>
    <t>Услуги питания для организации семинаров. Полная техническая характеристика согласно технической спецификации</t>
  </si>
  <si>
    <t>СОПМ</t>
  </si>
  <si>
    <t>Доска пробковая 60*90</t>
  </si>
  <si>
    <t>Доска пробковая 60*90, тип: настенный. Размер доски:  60*90 см. Материал поверхности:  натуральная пробка. Предназначена для размещения информации с помощью кнопок и офисных булавок. Рамка с прочными пластиковыми уголками. Материал рамки: анодированный алюминий. Имеет скрытое крепление к стене(крепежные элементы).</t>
  </si>
  <si>
    <t>Шкаф картотечный 5-ти секционный</t>
  </si>
  <si>
    <t>Картотечный шкаф 5-ти секционный, металлический шкаф предназначен для хранения больших объемов документации, служебной и деловой информации в офисе. Размеры шкафа: высота- не менее 1634 мм, ширина - не менее 467 мм, глубина - не менее 630 мм. Вместимость: не менее 275 папок регистраторов. Во внутренней части нет вертикальной перегородки. Тип замка: ключевой. Тип покрытия: порошковый. Цвет: серый.</t>
  </si>
  <si>
    <t>УРП</t>
  </si>
  <si>
    <t>СЗ 324 от 27.07.2017г.</t>
  </si>
  <si>
    <t>Услуги по организации и проведению тимбилдинга</t>
  </si>
  <si>
    <t>СЗ 326 от 31.07.2017г.</t>
  </si>
  <si>
    <t>Техническое обслуживание дизель-генераторных установок</t>
  </si>
  <si>
    <t>Техническое обслуживание дизель-генераторных установок. Адрес оказания услуг: г. Астана, пр. Кабанбай батыра, 53, ул. Сыганак 2, пр. Туран 32, пр. Туран 36, ул. Керей Жанибек хандар 3. Полная техническая характеристика согласно технической спецификации.</t>
  </si>
  <si>
    <t>СЗ 326 от 31.07.2017</t>
  </si>
  <si>
    <t xml:space="preserve">Ремонт источника бесперебойного питания 
Emerson Chloride Trinergy 800кВА
</t>
  </si>
  <si>
    <t xml:space="preserve">Ремонт источника бесперебойного питания 
Emerson Chloride Trinergy 800кВА. Адрес выполнения работ: г. Астана, ул. Сыганак 2.
Полная техническая характеристика согласно технической спецификации
</t>
  </si>
  <si>
    <t>СЗ 191 от 03.05.2017;СЗ 321 от 26.07.2017г. СЗ329 от 31.07.2017 г.</t>
  </si>
  <si>
    <t>Комбинированные горелки для котлов</t>
  </si>
  <si>
    <t>СЗ 322 от 26.07.2017 г. СЗ 334 от 01.08.2017 г.</t>
  </si>
  <si>
    <t>СЗ 334 от 01.08.2017 г.</t>
  </si>
  <si>
    <t>Доска магнитная маркерная 90*120</t>
  </si>
  <si>
    <t xml:space="preserve">Доска маркерная магнитная керамическая 120х240 </t>
  </si>
  <si>
    <t xml:space="preserve">Доска маркерная магнитная керамическая 120х200 </t>
  </si>
  <si>
    <t>Доска магнитная маркерная 90*120, лакированная поверхность для писания сухо-стираемыми маркерами и прикрепления информации магнитами. Рамка из анодированного алюминия с пластиковыми уголками. Скрытое крепление к стене в четырех углах (крепежные элементы прилагаются). В комплекте полка для маркеров. Размер магнитно-маркерной доски: не менее 90*120 см.</t>
  </si>
  <si>
    <t>Доска маркерная магнитная керамическая 120х240 см, в раме. Предназначена для писания сухостираемыми маркерами и прикрепления информации магнитами. Размер доски: 120х240 см. Тип поверхности: керамическая. Рамка алюминиевая с пластиковыми уголками. Скрытое крепление к стене в четырех углах (крепежные элементы). Наличие полки для маркеров.</t>
  </si>
  <si>
    <t>Доска маркерная магнитная керамическая 120х200 см, в раме. Предназначена для писания сухостираемыми маркерами и прикрепления информации магнитами. Размер доски: 120х200 см. Тип поверхности: керамическая. Рамка алюминиевая с пластиковыми уголками. Скрытое крепление к стене в четырех углах (крепежные элементы). Наличие полки для маркеров.</t>
  </si>
  <si>
    <t>СЗ 335 от 01.08.2017 г.</t>
  </si>
  <si>
    <t xml:space="preserve"> Полная характеристика товара в технической спецификации </t>
  </si>
  <si>
    <t>Станция гиперэкстензии</t>
  </si>
  <si>
    <t>Скамья многофункциональная</t>
  </si>
  <si>
    <t>Силовая рама для приседаний</t>
  </si>
  <si>
    <t>Гантельный ряд от 10 кг до 30 кг</t>
  </si>
  <si>
    <t xml:space="preserve">Тренажер "Смита" </t>
  </si>
  <si>
    <t>УСК</t>
  </si>
  <si>
    <t>СЗ 337 от 01.08.2017 г.</t>
  </si>
  <si>
    <t>Инсектицид для борьбы с вредителями</t>
  </si>
  <si>
    <t>Инсектицид для борьбы с вредителями: тлей, клещами, щитовками, блошками и др.    - Инсектицид широкого спектра действия, расфасовка в ампулах по 2 миллилитра</t>
  </si>
  <si>
    <t>ампула</t>
  </si>
  <si>
    <t>Универсальный органо-минеральный  удобрительный комплекс</t>
  </si>
  <si>
    <t>Универсальный органо-минеральный  удобрительный комплекс в жидком состоянии, с повышенным содержанием азота для специальных корневых и внекорневых подкормок склонных к пожелтению комнатных и садовых растений. Состав: азот (NH4+NO3) Магний (MgO), pH  2,7,  бутыль емкостью 0.5л</t>
  </si>
  <si>
    <t>бутыль</t>
  </si>
  <si>
    <t>Микробиологический фунгицидный препарат</t>
  </si>
  <si>
    <t>Микробиологический фунгицидный препарат - микробиологический препарат, предназначенный для защиты огородных, садовых, комнатных и оранжерейных растений от комплекса грибных и бактериальных болезней. Действующее вещество: Bacillus subtilis 26 Д, 100 млн. кл./г. Упаковка 10 гр</t>
  </si>
  <si>
    <t>Питательный грунт для пальм</t>
  </si>
  <si>
    <t>Питательный грунт для Пальмы – готовый грунт с наличием основных питательных веществ, микроэлементов и стимуляторов роста. Упаковка по 5 литров</t>
  </si>
  <si>
    <t>Питательный грунт для орхидеи</t>
  </si>
  <si>
    <t>Питательный грунт для орхидей – грунт с наличием хвойной коры и питательных веществ. Упаковка по 1 литр</t>
  </si>
  <si>
    <t>Дренаж керамзитовый</t>
  </si>
  <si>
    <t>Дренаж  керамзитовый – керамзитовый дренаж, размер гранул 9-12 мм. В упаковке по 2 литра</t>
  </si>
  <si>
    <t>Шланг резиновый</t>
  </si>
  <si>
    <t>Шланг резиновый – шланг  резиновый мягкий для полива, внутренний диаметр шланга не менее 18 мм.  Длина бухты не менее 50 м</t>
  </si>
  <si>
    <t>Горшки цветочные в комплекте с поддонами</t>
  </si>
  <si>
    <t>Горшки цветочные пластиковые в комплекте с поддонами,  высота горшка – 17см, внутренний диаметр горшка сверху  – не менее 19 см, диаметр поддона – не менее 19 см материал пластик, цвет по согласованию с Заказчиком</t>
  </si>
  <si>
    <t>Семена газонной травы</t>
  </si>
  <si>
    <t>Семена газонной травы - Семена трав: 55% - овсяница красная,10%  - мятлик луговой, 30% -  Райграс однолетний, 10% - райграс многолетний. Норма посева 30-50гр на 1 квадратный метр. Упаковка по 20 кг. Устойчив к частым срезам и вытаптываниям</t>
  </si>
  <si>
    <t>Распылитель для жидкости</t>
  </si>
  <si>
    <t>Распылитель для жидкости – Опрыскиватель ручной пластмассовый для комнатных цветов, емкость 2 литра</t>
  </si>
  <si>
    <t>Лейка пластиковая</t>
  </si>
  <si>
    <t>Лейка пластиковая – для полива цветов, с узкой удлиненной горловиной, с рассеивателем, емкость 3 литра</t>
  </si>
  <si>
    <t>Секатор</t>
  </si>
  <si>
    <t>Секатор универсальный металлический - Для срезки не менее 5 см и толще в диаметре черенков (листьев) пальм</t>
  </si>
  <si>
    <t>СЗ 339 от 01.08.2017 г.</t>
  </si>
  <si>
    <r>
      <t>м</t>
    </r>
    <r>
      <rPr>
        <sz val="10"/>
        <color theme="1"/>
        <rFont val="Calibri"/>
        <family val="2"/>
        <charset val="204"/>
      </rPr>
      <t>²</t>
    </r>
  </si>
  <si>
    <t>Антипаника</t>
  </si>
  <si>
    <t>Обои</t>
  </si>
  <si>
    <t>Клей обойный</t>
  </si>
  <si>
    <t>Паркетная доска</t>
  </si>
  <si>
    <t>СЗ 341 от 02.08.2017</t>
  </si>
  <si>
    <t>Работы по перетяжке мягкой мебели</t>
  </si>
  <si>
    <t>Работы по перетяжке мягкой мебели. Полная техническая характеристика согласно технической спецификации</t>
  </si>
  <si>
    <t>СЗ 246 от 06.06.2017г.; СЗ 344 от 03.08.2017</t>
  </si>
  <si>
    <t>СЗ 308 от 14.07.2017; СЗ 343 от 03.08.2017</t>
  </si>
  <si>
    <t>Сейф- предназначен для сохранности документов и ценностей при пожаре. Полная характеристика согласно технической спецификации</t>
  </si>
  <si>
    <t>СЗ 86 от 03.03.2017 СЗ 334 от 01.08.2017 г.</t>
  </si>
  <si>
    <t>НАУ</t>
  </si>
  <si>
    <t>Сейф огнестойкий с кодовым и ключевым замком</t>
  </si>
  <si>
    <t>Картотека больших форматов</t>
  </si>
  <si>
    <t>Картотека предназначена для хранения документов формата А0 (проектно-сметная документация, чертежи, планы и др.). Полная техническая характеристика согласно технической спецификации</t>
  </si>
  <si>
    <t>Картотечный шкаф 7-ми секционный</t>
  </si>
  <si>
    <t>Картотечный шкаф предназначен для хранения CD и  DVD дисков. Полная техническая характреистика согласно технической спецификации.</t>
  </si>
  <si>
    <t>Металлический шкаф 4-х секционный</t>
  </si>
  <si>
    <t>Металлический шкаф 4-х секционный предназначен для хранения документации. Имеет антиопрокидывающее устройство и телескопические направляющие. Полная техническая характеристика согласно технической спецификации.</t>
  </si>
  <si>
    <t>Тележка архивная</t>
  </si>
  <si>
    <t>Тележка предназначена для транспортировки документов внутри помещений кампуса. Полная техническая характеристика согласно технической спецификации.</t>
  </si>
  <si>
    <t>Игла-крючок: для переплетной машины</t>
  </si>
  <si>
    <t>Игла-крючок к переплетной машине предназначена для сверления и вытягивания нити. Полная техническая характеристика согласно технической спецификации.</t>
  </si>
  <si>
    <t>Стремянка архивная</t>
  </si>
  <si>
    <t>Стремянка с широкими прорезиненными ступенями и защитой от скольжения предназначена для обеспечения свободного доступа к верхним полкам архивных стеллажей для размещения/изъятия документов. Полная техническая характеристика согласно технической спецификации.</t>
  </si>
  <si>
    <t>Уплотнитель (фиксатор) для металлических стеллажей</t>
  </si>
  <si>
    <t>Уплотнитель закрепляется на полку стеллажа с возмозможностью перемещения вправо и влево и предназначен для поддержки папок в вертикальном положении, предотвращая их падение, а также для разделения полки металлического стеллажа для сортировки документов. Полная техническая характеристика согласно технической спецификации.</t>
  </si>
  <si>
    <t>Гигрометр психометрический</t>
  </si>
  <si>
    <t>Дистиллированная вода</t>
  </si>
  <si>
    <t>Дистиллированная вода предназначена для заполнения трубки и смачивания фитиля гигрометра. Полная техническая характеристика соглансо технической спецификации</t>
  </si>
  <si>
    <t>Сейф- предназначен для сохранности документов, печатей, штампов и бланочной продукции при пожаре. Полная техническая характеристика согласно технической спецификации</t>
  </si>
  <si>
    <t>Переплетная машина</t>
  </si>
  <si>
    <t>Станок архивного переплета документов предназначен для ниточного скрепления документов в архивах. Полная техническая характеристика согласно технической спецификации</t>
  </si>
  <si>
    <t xml:space="preserve">СЗ 346 от 03.08.2017 </t>
  </si>
  <si>
    <t xml:space="preserve">СЗ 349 от 07.08.2017 </t>
  </si>
  <si>
    <t>Термометр-гигрометр психометрический предназначен для точного  измерения температуры и относительной влажности воздуха в помещении архивохранилища. Полная техническая характеристика согласно технической спецификации</t>
  </si>
  <si>
    <t>СЗ 308 от 14.07.2017; СЗ 353 от 08.08.2017</t>
  </si>
  <si>
    <t>СЗ 319 от 24.07.2017г.; СЗ 351 от 08.08.2017</t>
  </si>
  <si>
    <t>Рабочий стол-трансформер для работы в положении сидя или стоя. Полная характеристика согласно технической спецификации.</t>
  </si>
  <si>
    <t xml:space="preserve">СЗ 355 от 09.08.2017 </t>
  </si>
  <si>
    <t>Техническое обследование блоков № 11,19,20,21</t>
  </si>
  <si>
    <t>Техническое обследование блоков № 11,19,20,21. Адрес оказания услуг: г. Астана, пр. Кабанбай батыра, 53. Полная техническая характеристика согласно технической спецификации</t>
  </si>
  <si>
    <t>СЗ 358 от 10.08.2017г.</t>
  </si>
  <si>
    <t>СЗ 357 от 09.08.2017</t>
  </si>
  <si>
    <t>СЗ 315 от 20.07.2017; искл. СЗ 357 от 09.08.2017 г.</t>
  </si>
  <si>
    <t>СЗ 20 от 17.01.2017; СЗ 65 от 16.02.2017; СЗ 168 от 20.04.2017г.; СЗ 191 от 03.05.2017г.; СЗ 360 от 11.08.2017г.</t>
  </si>
  <si>
    <t xml:space="preserve">Погрузочно-разгрузочные услуги будут производиться при подготовке к крупным мероприятиям,при выполнении работ,связанных с перемещением товарно-материальных ценностей из складских помещений на время отсутствия либо невозможности использования постоянного штата грузчиков. Необходимое количество грузчиков определяется заказчиком и может составлять до 10 грузчиков. Общее количество часов оказания услуг не более 3 492 часа в год. </t>
  </si>
  <si>
    <t>Разработка и изготовление макета "Назарбаев Университет" размером не менее 7200 х 1500 мм.</t>
  </si>
  <si>
    <t>Разработка и изготовление макета "Назарбаев Университет" размером не менее 7200 х 1500 мм. Макет должен быть демонстрационным и отображать все особенноси: архитектура, надписи на зданиях, ландшафт и прилегающая территория, а также вся цветовая гамма, приближенная к реальности. Полная техническая характеристика согласно техничексой спецификации</t>
  </si>
  <si>
    <t>СЗ 363 от 15.08.2017</t>
  </si>
  <si>
    <t>сентября 2017 г.</t>
  </si>
  <si>
    <t>Шкаф металлический</t>
  </si>
  <si>
    <t xml:space="preserve">Металлический архивный шкаф с распашными дверями. Предназначен для хранения любых видов документов. Комплектуется четырьмя  полками. Оригинальная конструкция ригелей из нержавеющей стали и пластмассовые втулки обеспечивают бесшумный ход дверей и надежное запирание. Магнитные защелки фиксируют распашную дверь в закрытом состоянии при открытом замке. Габариты: В*Ш*Г- не менее 1830*915*458, количество полок- 4 шт. Тип и цвет покрытия - порошковое, цвет по согласованию с Заказчиком. Тип замка-ключевой ригельный. Максимальная допустимая нагрузка на полку - 60 кг. </t>
  </si>
  <si>
    <t>сентябрь 2017 г.</t>
  </si>
  <si>
    <t xml:space="preserve">СЗ 363 от 15.08.2017 </t>
  </si>
  <si>
    <t>Работы по техническому обслуживанию специальной техники МКСМ 800 Н на период гарантийного срока</t>
  </si>
  <si>
    <t>Техническое обслуживание с заменой запасных частей, с расходными материалами и запасными частями для специальной техники МКСМ 800 Н в количестве 3 единиц</t>
  </si>
  <si>
    <t>СЗ 362 от 15.08.2017</t>
  </si>
  <si>
    <t>Мобильные указатели</t>
  </si>
  <si>
    <t>Мобильные указатели, размер рекламного поля с каждой стороны А4, А3, высота стойки не менее 120 см, покрытие хром, диаметр основания не менее 40 см, материал конструкции: алюминиевый профиль №2, ПВХ 10 мм, пластик, сталь, хромированная труба диаметром не менее 25 мм.</t>
  </si>
  <si>
    <t>Центральный процессор 3- CPU3</t>
  </si>
  <si>
    <t>Центральный процессор 3- CPU3. Полная техническая характерстика согласно технической спецификации</t>
  </si>
  <si>
    <t>СЗ 366 от 18.08.2017</t>
  </si>
  <si>
    <t>Блок питания 3-PPS/M230-E</t>
  </si>
  <si>
    <t>Блок питания 3-PPS/M230-E. Полная техническая характерстика согласно технической спецификации</t>
  </si>
  <si>
    <t>пп. 20) п. 3.1. Правил</t>
  </si>
  <si>
    <t>СЗ 367 от 18.08.2017г.</t>
  </si>
  <si>
    <t>Услуги по чистке ковров</t>
  </si>
  <si>
    <t>Услуги по чистке ковров. Полная техническая характеристика согласно технической спецификации</t>
  </si>
  <si>
    <t>СЗ 331 от 01.08.2017 г.; СЗ 371 от 23.08.2017</t>
  </si>
  <si>
    <t>СЗ 370 от 23.08.2017</t>
  </si>
  <si>
    <t>Ремень профиля SPZ</t>
  </si>
  <si>
    <t>Ремень профиля SPА</t>
  </si>
  <si>
    <t>Ремень профиля SPА зубчатый</t>
  </si>
  <si>
    <t>Ремень профиля SPВ</t>
  </si>
  <si>
    <t>Гигиенический стальной панельный радиатор 80х500х1200 мм</t>
  </si>
  <si>
    <t>Гигиенический стальной панельный радиатор 80х500х1320 мм</t>
  </si>
  <si>
    <t>Гигиенический стальной панельный радиатор  80х500х1400 мм</t>
  </si>
  <si>
    <t>Гигиенический стальной панельный радиатор 80х500х1600 мм</t>
  </si>
  <si>
    <t>Гигиенический стальной панельный радиатор  80х500х2000 мм</t>
  </si>
  <si>
    <t>Вывоз ТБО со следующих объектов: 1) Назарбаев Университет г. Астана, пр. Кабанбай батыра, 53; 2) Школа Медицины г. Астана, ул. Керей Жанибек хандар, 5/1; 3) АО «Республиканский диагностический центр» г. Астана, ул Сыганак 2; 4) АО «Национальный научный центр онкологии и транспланталогии" г. Астана, ул. Жанибек, Керей ханов, 3; 5) АО "Национальный научный центр материнства и детства", г. Астана, пр. Туран 32; 6) АО "Национальный центр детской реабилитации" г. Астана, пр. Туран, 36. Полная техническая характеристика согласно технической спецификации</t>
  </si>
  <si>
    <t>СЗ 374 от 25.08.2017г.</t>
  </si>
  <si>
    <t>Работы по ремонту чиллера</t>
  </si>
  <si>
    <t>Работы по ремонту чиллера на объекте по адресу: г. Астана, пр. Туран,36. Полная краткая характеристика согласно технической спецификации. Полная характеристика согласно технической спецификации</t>
  </si>
  <si>
    <t>сентябрь</t>
  </si>
  <si>
    <t>СЗ 372 от 28.07.2017 г.</t>
  </si>
  <si>
    <t>Жесткий диск 2 Тб</t>
  </si>
  <si>
    <t>Жесткий диск 2 Тб. Полная техническая характеристика согласно технической  спецификации</t>
  </si>
  <si>
    <t>СЗ 376 от 28.08.2017г.</t>
  </si>
  <si>
    <t>Услуги по оценке движимого имущества</t>
  </si>
  <si>
    <t>Услуги по оценке движимого имущества в количестве 22 единиц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</si>
  <si>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мазуту"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</si>
  <si>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мазуту"</t>
  </si>
  <si>
    <t>СЗ 366 от 28.08.2017</t>
  </si>
  <si>
    <t>Техническое обслуживание лифтов и эскалаторов   «Назарбаев Университет». Проведение технического  обслуживания 77 лифтов и 14 эскалаторов оказываются в соответствии с правилами обеспечения промышленной безопасности при эксплуатации грузоподъемных механизмов , утвержденных Приказом Министерства по инвестициям и развитию Республики Казахстан от 30 декабря 2014 года №359 (далее ПОПБЭГМ).  Техническое обслуживание лифтов и эскалаторов состоит из: периодических осмотров (ежедневно),   текущих ремонтов, круглосуточного дежурства, аварийно-технического обслуживания и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</si>
  <si>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Изготовление дубликатов ключей офисных и служебных помещений (плоские, вертикальные). Изготовление дубликатов ключей по мере необходимости, согласно заявке Заказчика, в количестве не более 425 дубликатов ключей: плоские ключи - не более 269 дубликатов, вертикальные ключи - не более 156 дубликатов.</t>
  </si>
  <si>
    <t>СЗ 21 от 17.01.2017г., СЗ 182 от 27.04.2017г.; СЗ 379 от 05.09.2017г.</t>
  </si>
  <si>
    <t>СЗ 21 от 17.01.2017г.; СЗ 379 от 05.09.2017г. (доп/согл. пролонг. до 1 кв.2017 года)</t>
  </si>
  <si>
    <t>СЗ 337 от 01.08.2017 г.; СЗ 384 от 05.09.2017г.</t>
  </si>
  <si>
    <t>Перфоратор с системой пылеудаления</t>
  </si>
  <si>
    <t>Перфоратор с системой пылеудаления. Полная техническая характеристика согласно технической спецификации</t>
  </si>
  <si>
    <t>Перфоратор. Полная техническая характеристика согласно технической спецификации</t>
  </si>
  <si>
    <t>Штроборез</t>
  </si>
  <si>
    <t>Штроборез. Полная техническая характеристика согласно технической спецификации</t>
  </si>
  <si>
    <t>Пылесос для сухой и влажной уборки</t>
  </si>
  <si>
    <t>Пылесос для сухой и влажной уборки. Полная техническая характеристика согласно технической спецификации</t>
  </si>
  <si>
    <t>Воздуходувка с пылесборником</t>
  </si>
  <si>
    <t>Воздуходувка с пылесборником. Полная техническая характеристика согласно технической спецификации</t>
  </si>
  <si>
    <t>Лазерный измеритель</t>
  </si>
  <si>
    <t>Лазерный измеритель. Полная техническая характеристика согласно технической спецификации</t>
  </si>
  <si>
    <t>Услуги синхронного перевода для организации семинаров и конференций школ АОО "Назарбаев Университет" и его подразделений</t>
  </si>
  <si>
    <t>Уничтожитель бумаги. Автоматическое измельчение не менее 5 листов за один раз, уровень секретности не менее-3. Полная техническая характеристика согласно технической спецификации.</t>
  </si>
  <si>
    <t>СЗ 391 от 11.09.2017</t>
  </si>
  <si>
    <t>Сервисное обслуживание оборудований систем вентиляции особо чистых помещений</t>
  </si>
  <si>
    <t>Текущий ремонт мягкой кровли</t>
  </si>
  <si>
    <t>Ламинатор</t>
  </si>
  <si>
    <t>Ламинатор, время нагрева - не более 5 мин., плотность пакетов - не менее 75 мкм., ширина входного паза - не менее 235 мм., количество валов - 2. Полная техническая характеристика согласно технической спецификации</t>
  </si>
  <si>
    <t>Работы по диагностике, ремонту, программированию электронных плат технологического оборудования и восстановление паровых радиаторов сушильного барабана</t>
  </si>
  <si>
    <t>СЗ 392 от 12.09.2017</t>
  </si>
  <si>
    <t xml:space="preserve"> </t>
  </si>
  <si>
    <t>СЗ 387 от 26.09.2017; СЗ 393 от 12.09.2017</t>
  </si>
  <si>
    <t>Разработка, изготовление и установка планов эвакуации при пожаре и памяток о мерах пожарной безопасности. Полная техническая характеристика согласно технической спецификации</t>
  </si>
  <si>
    <t>СЗ 396 от 13.09.2017</t>
  </si>
  <si>
    <t>Разработка, изготовление и установка планов эвакуации при пожаре и памяток о мерах пожарной безопасности</t>
  </si>
  <si>
    <t>Запасные части технологического оборудования</t>
  </si>
  <si>
    <t>СЗ 397 от 13.09.2017</t>
  </si>
  <si>
    <t>Запасные части холодильного оборудования</t>
  </si>
  <si>
    <t>СЗ 389 от 08.09.2017г. СЗ 400 от 14.09.2017г.</t>
  </si>
  <si>
    <t>Шредер</t>
  </si>
  <si>
    <t>Шредер-предназначен для уничтожения бумаг в больших объемах. Могут перерабатывать журналы, книги, папки, в том числе с металлическими частями, пластиковые карты и т.д. Полная техническая характеристика согласно технической спецификации</t>
  </si>
  <si>
    <t>АУ</t>
  </si>
  <si>
    <t>Перчатки нейлоновые с точечным ПВХ покрытием</t>
  </si>
  <si>
    <t>Халат женский, рабочий</t>
  </si>
  <si>
    <t>Халат свободного покроя, застежка центральная на пуговицах. Рукав длинный с манжетами на пуговице. Два накладных кармана, по спинке хлястик для регулирования объема талии. С отделкой из желтого канта. Длина халата до колен. Полнгая техническая характеристика  согласно технической спецификации</t>
  </si>
  <si>
    <t>Перчатки нейлоновые- удобные перчатки из нейлона с точечным ПВХ покрытием для выполнения точных работ. Обеспечивают точность движений,хороший захват, комфорт при работе. Закрытый манжет плотно облегает запястье. Полная техническая характеристика согласно технической спецификации</t>
  </si>
  <si>
    <t>СЗ 322 от 26.07.2017 ;искл. СЗ 400 от 18.09.2017г.</t>
  </si>
  <si>
    <t>СЗ 331 от 01.08.2017 г.; СЗ 404 от 19.09.2017</t>
  </si>
  <si>
    <t>Уплотнительные прокладки для теплообменника</t>
  </si>
  <si>
    <t xml:space="preserve"> Полная  характерстика согласно технической спецификации</t>
  </si>
  <si>
    <t>СЗ 406 от 20.09.2017</t>
  </si>
  <si>
    <t>СЗ 20 от 17.01.2017г.; СЗ 407 от 20.09.2017г.</t>
  </si>
  <si>
    <t>Картотечный шкаф, 5-ти секционный, металлический шкаф предназначен        для хранения больших объемов документации, служебной и деловой информации в офисе. Размеры шкафа: высота- не менее 1634 мм, ширина- не менее 467 мм, глубина - не менее 630 мм. Вместимость: не менее 275 папок регистраторов. Во внутренней части нет вертикальной перегородки. Тип замка: ключевой. Тип покрытия: порошковый. Цвет: серый</t>
  </si>
  <si>
    <t>октябрь 2017 г.</t>
  </si>
  <si>
    <t>СЗ 407 от 20.09.2017</t>
  </si>
  <si>
    <t>Услуга по оформлению зданий баннерами к государственным праздникам</t>
  </si>
  <si>
    <t>Изготовление, монтаж и демонтаж баннеров - 4 штуки. Размер и печать на баннере: высота не менее 8,75 м, ширина не менее 2 м. Полная техническая характеристика согласно технической спецификации.</t>
  </si>
  <si>
    <t>СЗ 410 от 22.09.2017</t>
  </si>
  <si>
    <t>пп. 5) п. 3.1. Правил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</si>
  <si>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требованиях к автомобильному и авиационному бензину дизельному и судовому топливу, топливу для реактивных двигателей и ма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</si>
  <si>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требованиях к автомобильному и авиационному бензину дизельному и судовому топливу, топливу для реактивных двигателей и мазуту"</t>
  </si>
  <si>
    <t>Работа по изготовлению и монтажу дверей из алюминиевого профиля</t>
  </si>
  <si>
    <t>413 от 25.09.2017</t>
  </si>
  <si>
    <t>Услуги по организации и проведению презентации АОО "Назарбаев Университет" (День открытых дверей)</t>
  </si>
  <si>
    <t>Услуги по организации и проведению презентации АОО "Назарбаев Университет" (День открытых дверей). Полная техническая характеристика согласно технической спецификации</t>
  </si>
  <si>
    <t>СЗ 415 от 26.09.2017г.</t>
  </si>
  <si>
    <t>Уничтожитель бумаги. Автоматическое измельчение до 80 листов за один раз, уровень секретности не менее – 3. Полная техническая характеристика согласно технической спецификации.</t>
  </si>
  <si>
    <t>Запасные части для автоматизированной системы управления и диспечеризации</t>
  </si>
  <si>
    <t>Запасные части для автоматизированной системы управления и диспечеризации. Полная техническая характеристика согласно технической спецификации</t>
  </si>
  <si>
    <t>СЗ 416 от 28.09.2017</t>
  </si>
  <si>
    <t>СЗ 308 от 14.07.2017; СЗ 418 от 29.09.17г.</t>
  </si>
  <si>
    <t>СЗ 257 от 08.06.2017, гр. 5,7,8 СЗ 422 от 04.10.2017</t>
  </si>
  <si>
    <t>Римские шторы, плотные Тип 1</t>
  </si>
  <si>
    <t>пп.1) п. 3.1. Правил</t>
  </si>
  <si>
    <t>Римские шторы: ткань декоративная портьерная. Все слои ткани очень тонкие и выполнены по специальной технологии переплетения нитей, в соединение между собой эти слои образуют плотный материал.  Задерживает солнечный свет. Высокие шумоизолирующие свойства (коэффициент поглащаемости звуков ― 30%).  Полная характеристика согласно технической спецификации.</t>
  </si>
  <si>
    <t>Римские шторы, плотные  Тип 2</t>
  </si>
  <si>
    <t>Римские шторы, плотные  Тип 3</t>
  </si>
  <si>
    <t>Римские шторы, плотные  Тип 4</t>
  </si>
  <si>
    <t>Римские шторы, плотные  Тип 5</t>
  </si>
  <si>
    <t>Римские шторы, плотные  Тип 6</t>
  </si>
  <si>
    <t>Римские шторы, плотные  Тип 7</t>
  </si>
  <si>
    <t>Римские шторы, плотные  Тип 8</t>
  </si>
  <si>
    <t>Римские шторы, плотные  Тип 9</t>
  </si>
  <si>
    <t>Римские шторы, плотные  Тип 10</t>
  </si>
  <si>
    <t>Римские шторы, плотные  Тип 11</t>
  </si>
  <si>
    <t>Римские шторы, плотные  Тип 12</t>
  </si>
  <si>
    <t>Римские шторы, плотные  Тип 13</t>
  </si>
  <si>
    <t>Римские шторы, плотные  Тип 14</t>
  </si>
  <si>
    <t>Жалюзи вертикальные пластиковые Тип 1</t>
  </si>
  <si>
    <t>Жалюзи вертикальные пластиковые: материалы ламелей – 100% пластик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Полная характеристика согласно технической спецификации.</t>
  </si>
  <si>
    <t>Жалюзи вертикальные пластиковые Тип 2</t>
  </si>
  <si>
    <t>Жалюзи вертикальные пластиковые Тип 3</t>
  </si>
  <si>
    <t>Рулонные шторы, модели «день и ночь» Тип 1</t>
  </si>
  <si>
    <t xml:space="preserve">Конструктивно рулонные шторы «день - ночь» представляют собой два полотна тканного материала с чередующимися на равном расстоянии прозрачными и полупрозрачными полосами. Полная характеристика согласно технической спецификации. </t>
  </si>
  <si>
    <t>Рулонные шторы, модели «день и ночь» Тип 2</t>
  </si>
  <si>
    <t>Рулонные шторы, модели «день и ночь» Тип 3</t>
  </si>
  <si>
    <t>Рулонные шторы, модели «день и ночь» Тип 4</t>
  </si>
  <si>
    <t>Рулонные шторы, модели «день и ночь» Тип 5</t>
  </si>
  <si>
    <t>Рулонные шторы, модели «день и ночь» Тип 6</t>
  </si>
  <si>
    <t>Рулонные шторы, модели «день и ночь» Тип 7</t>
  </si>
  <si>
    <t>Рулонные шторы, модели «день и ночь» Тип 8</t>
  </si>
  <si>
    <t>Рулонные шторы, модели «день и ночь» Тип 9</t>
  </si>
  <si>
    <t>Рулонные шторы, модели «день и ночь» Тип 10</t>
  </si>
  <si>
    <t>Рулонные шторы, модели «день и ночь» Тип 11</t>
  </si>
  <si>
    <t>Рулонные шторы, модели «день и ночь» Тип 12</t>
  </si>
  <si>
    <t>Рулонные шторы, модели «день и ночь» Тип 13</t>
  </si>
  <si>
    <t>Рулонные шторы, модели «день и ночь» Тип 14</t>
  </si>
  <si>
    <t>Рулонные шторы, модели «день и ночь» Тип 15</t>
  </si>
  <si>
    <t>Рулонные шторы, модели «день и ночь» Тип 16</t>
  </si>
  <si>
    <t>Рулонные шторы, модели «день и ночь» Тип 17</t>
  </si>
  <si>
    <t>Рулонные шторы, модели «день и ночь» Тип 18</t>
  </si>
  <si>
    <t>Рулонные шторы, модели «день и ночь» Тип 19</t>
  </si>
  <si>
    <t>Рулонные шторы, модели «день и ночь» Тип 20</t>
  </si>
  <si>
    <t>Рулонные шторы, модели «день и ночь» Тип 21</t>
  </si>
  <si>
    <t>Рулонные шторы, модели «день и ночь» Тип 22</t>
  </si>
  <si>
    <t>Рулонные шторы, модели «день и ночь» Тип 23</t>
  </si>
  <si>
    <t>Рулонные шторы, модели «день и ночь» Тип 24</t>
  </si>
  <si>
    <t>Рулонные шторы, модели «день и ночь» Тип 25</t>
  </si>
  <si>
    <t>Рулонные шторы, модели «день и ночь» Тип 26</t>
  </si>
  <si>
    <t>Рулонные шторы, модели «день и ночь» Тип 27</t>
  </si>
  <si>
    <t>Рулонные шторы, модели «день и ночь» Тип 28</t>
  </si>
  <si>
    <t>Рулонные шторы, модели «день и ночь» Тип 29</t>
  </si>
  <si>
    <t>Рулонные шторы, модели «день и ночь» Тип 30</t>
  </si>
  <si>
    <t>Рулонные шторы, модели «день и ночь» Тип 31</t>
  </si>
  <si>
    <t>Рулонные шторы, модели «день и ночь» Тип 32</t>
  </si>
  <si>
    <t>Рулонные шторы, модели «день и ночь» Тип 33</t>
  </si>
  <si>
    <t>октябрь 2017 года.</t>
  </si>
  <si>
    <t>СЗ 422 от 04.10.2017</t>
  </si>
  <si>
    <t>СЗ 654 от 26.12.2016; CЗ 382 от 04.09.2017; СЗ 423 от 05.10.2017</t>
  </si>
  <si>
    <t>Ролики для кресел</t>
  </si>
  <si>
    <t>Краткая характеристика согласно технической спецификации</t>
  </si>
  <si>
    <t>СЗ 424 от 05.10.2017</t>
  </si>
  <si>
    <t>СЗ 317 от 21.07.2017 СЗ 425 от 05.10.2017</t>
  </si>
  <si>
    <t>Цветные ленты</t>
  </si>
  <si>
    <t>Цветные ленты.  Полная техническая характеристика согласно технической спецификации.</t>
  </si>
  <si>
    <t>СЗ 426 от 06.10.2017</t>
  </si>
  <si>
    <t>Блок питания. Полная техническая характеристика согласно технической спецификации</t>
  </si>
  <si>
    <t xml:space="preserve">Блок питания </t>
  </si>
  <si>
    <t>Вентилятор</t>
  </si>
  <si>
    <t>Урна мусорная педальная</t>
  </si>
  <si>
    <t>услуга</t>
  </si>
  <si>
    <t>СЗ 430 от 11.10.2017г.</t>
  </si>
  <si>
    <t>Услуги по изготовлению пресс-стены с целью проведения презентаций учебных программ Школы медицины</t>
  </si>
  <si>
    <t>пп. 24 п. 3.1 Правил</t>
  </si>
  <si>
    <t>Услуги по изготовлению пресс-стены с целью проведения презентаций учебных программ Школы медицины. Полная техническая характеристика согласно технической спецификации.</t>
  </si>
  <si>
    <t>Предохранитель</t>
  </si>
  <si>
    <t>Электродный датчик уровня воды паровых котлов LP 30</t>
  </si>
  <si>
    <t>Электродный датчик уровня воды паровых котлов LP 10</t>
  </si>
  <si>
    <t>Реле давления</t>
  </si>
  <si>
    <t>Датчик давления пара</t>
  </si>
  <si>
    <t>СЗ 437 от 17.10.2017</t>
  </si>
  <si>
    <t>Огнестойкий металлический шкаф</t>
  </si>
  <si>
    <t>Огнестойкий металлический шкаф предназначен для хранения и защиты от пожара архивных документов. Полная техническая характеристика согласно технической спецификации.</t>
  </si>
  <si>
    <t>СЗ 435 от 17.10.2017</t>
  </si>
  <si>
    <t>Услуги питания  для организации презентации Подготовительной школы  в г.Алматы</t>
  </si>
  <si>
    <t>Количество участников 150 (сто пятьдесят)  человек. Полная техническая характеристика согласно технической спецификации.</t>
  </si>
  <si>
    <t>СЗ 436 от 17.10.2017</t>
  </si>
  <si>
    <t xml:space="preserve">Аптечки первой помощи </t>
  </si>
  <si>
    <t>Аптечка первой помощи для лабораторий и других частных учреждений «Назарбаев Университет»</t>
  </si>
  <si>
    <t>СЗ 449 от 24.10.2017</t>
  </si>
  <si>
    <t>п.п. 5) п. 3.1 Правил</t>
  </si>
  <si>
    <t>ноябрь 2017</t>
  </si>
  <si>
    <t>СЗ 446 от 24.10.2017</t>
  </si>
  <si>
    <t>CЗ 654 от 26.12.2016; СЗ 448 от 24.10.2017</t>
  </si>
  <si>
    <t xml:space="preserve">
Тип установки - напольный. Напряжение в электрической сети (переменное), В – 230. Мощность, Вт – 40. Класс электрозащиты: II. Диаметр лопастей - 16 см., три скорости воздушного потока на выбор, частота вращения – стандартная, максимальная высота – не более 1250 см, минимальная высота – не менее 1200 см, есть возможность регулировки высоты. Вес, кг – не более 2,2
</t>
  </si>
  <si>
    <t xml:space="preserve">
Объем – не менее 5 л. Размер: не менее 200x200x280 мм. Материал: Корпус урны педальной весь изготовлен из стали, внутренняя сменная емкость изготовлена из полипропилена. Форма: цилиндрическая. Вес, кг - не более 0,75
</t>
  </si>
  <si>
    <t xml:space="preserve">Грязезащитные коврики предназначены для входной группы блоков.  Покрытие из резины, ворсового покрытия представляет собой придверные решетки с резиновыми чистящими элементами, которые закреплены в несущих алюминиевых профилях.
Алюминиевые решетки и резина предназначены для мест с высокой и средней интенсивностью пешеходного движения. Полная характеристика согласно технической спецификации.
</t>
  </si>
  <si>
    <t>СЗ 280 от 21.06.2017; СЗ 453 от 26.10.2017</t>
  </si>
  <si>
    <t>Мягкое кресло, тип 1</t>
  </si>
  <si>
    <t>Мягкое кресло, тип 2</t>
  </si>
  <si>
    <t>Журнальный стол, тип 1</t>
  </si>
  <si>
    <t>Журнальный стол, тип 2</t>
  </si>
  <si>
    <t>Пуф, тип 1</t>
  </si>
  <si>
    <t>Пуф, тип 2</t>
  </si>
  <si>
    <t>Подставка для сумок с разъемами</t>
  </si>
  <si>
    <t>Мягкое кресло.  Тканевая износостойкая обивка, деревянный каркас, мягкая спинка и сиденье. Полная техническая характеристика согласно технической спецификации.</t>
  </si>
  <si>
    <t>Мягкое кресло. Тканевая износостойкая обивка, деревянный каркас, мягкая спинка и сиденье с левым подлокотником. Полная техническая характеристика согласно технической спецификации</t>
  </si>
  <si>
    <t>Журнальный стол.  Квадратной формы, ножки из металла с полиуретановыми накладками, ножки с перекрестным соединением в основании. Полная техническая характеристика согласно технической спецификации.</t>
  </si>
  <si>
    <t>Журнальный стол. Прямоугольной формы, ножки из металла с полиуретановыми накладками, ножки с перекрестным соединение в основании. Полная техническая характеристика согласно технической спецификации.</t>
  </si>
  <si>
    <t>Пуф. Тканевая износостойкая обивка, в форме куба без спинки. Размеры:  не менее Г750хВ435хШ800. Полная техническая характеристика согласно технической спецификации.</t>
  </si>
  <si>
    <t>Пуф. Тканевая износостойкая обивка, в форме куба без спинки. Размеры:  не менее Г425хВ435хШ425. Полная техническая характеристика согласно технической спецификации.</t>
  </si>
  <si>
    <t>Подставка для сумок с разъемами. Прямоугольной формы из металла, имеет прорезиненную накладку на поверхности для исключения возможности скольжения сумок и других предметов</t>
  </si>
  <si>
    <t>ноябрь 2017 г.</t>
  </si>
  <si>
    <t xml:space="preserve">СЗ 453 от 26.10.2017 </t>
  </si>
  <si>
    <t>Металлические складские стеллажи</t>
  </si>
  <si>
    <t>Металлические складские стеллажи для хранения документов и различных грузов в офисе, на складе, в архиве. Полная техническая характеристика согласно технической спецификации</t>
  </si>
  <si>
    <t>СЗ 407 от 20.09.2017г.; СЗ 451 от 26.10.2017 г.</t>
  </si>
  <si>
    <t>СЗ 449 от 26.10.2017</t>
  </si>
  <si>
    <t>СЗ 429 от 10.10.2017; СЗ 447 от 24.10.2017; СЗ 454 от 26.10.2017</t>
  </si>
  <si>
    <t>Оказание инжиниринговых услуг за выполнением работ «Реализация проекта «Система кондиционирования воздуха блоков 2, 3, 6, 7, 8, 9 «Назарбаев Университет»</t>
  </si>
  <si>
    <t>п.п. 3) п. 3.1 Правил</t>
  </si>
  <si>
    <r>
      <t xml:space="preserve">Оказание инжиниринговых услуг за выполнением работ «Реализация проекта «Система кондиционирования воздуха блоков 2, 3, 6, 7, 8, 9 «Назарбаев Университет». </t>
    </r>
    <r>
      <rPr>
        <sz val="10"/>
        <color rgb="FF000000"/>
        <rFont val="Times New Roman"/>
        <family val="1"/>
        <charset val="204"/>
      </rPr>
      <t>Полная техническая характеристика согласно технической спецификации</t>
    </r>
  </si>
  <si>
    <t>СЗ 456 от 27.10.2017</t>
  </si>
  <si>
    <t>Услуги по вневедомственной экспертизе проекта «Переоборудование жилых комнат в кухню блоков №11,19,20»</t>
  </si>
  <si>
    <r>
      <t xml:space="preserve">Услуги по вневедомственной экспертизе проекта  «Переоборудование жилых комнат в кухню блоков №11,19,20». </t>
    </r>
    <r>
      <rPr>
        <sz val="10"/>
        <color rgb="FF000000"/>
        <rFont val="Calibri"/>
        <family val="2"/>
        <charset val="204"/>
        <scheme val="minor"/>
      </rPr>
      <t>Полная техническая характеристика согласно технической спецификации</t>
    </r>
  </si>
  <si>
    <t>СЗ 204 от 17.05.2017; СЗ 388 от 07.09.2017г.; СЗ 457 от 27.10.2017</t>
  </si>
  <si>
    <t>Работы по изготовлению пресс-стены с целью проведения презентаций учебных программ Школы медицины</t>
  </si>
  <si>
    <t>Услуги письменного  перевода материалов в рамках организации совещания с участием Президента "Назарбаев Университет"</t>
  </si>
  <si>
    <t>Услуги письменного  перевода материалов в рамках организации совещания с участием Президента "Назарбаев Университет". Полная техническая характеристика согласно технической спецификации.</t>
  </si>
  <si>
    <t>Изготовление стойки ресепшн</t>
  </si>
  <si>
    <t>Стойка "Г"-образная. Размеры: высота не менее 1100 мм, длина не менее 5460 мм, глубина верхней столешницы не менее 400 мм, толщина не менее 32 мм. Ширина откидной крышки и дверцы не менее 600 мм. Полная описание  согласно технической спецификации.</t>
  </si>
  <si>
    <t>СЗ 458 от 01.11.2017</t>
  </si>
  <si>
    <t>Изготовление накладных элементов (вывеска)</t>
  </si>
  <si>
    <t>Изготовление и монтаж накладных элементов, выполненных из ПВХ толщиной 20 мм, окрашенных специализированными дизайнерскими красками. Цвет элементов – по согласованию с заказчиком. Высота элементов – не менее 30 см, толщина торцевой части – не менее 2 см. В стоимость изготовления входят также монтажные работы, выполняемые на поверхности и дизайнерские услуги. Полная описание согласно технической спецификации.</t>
  </si>
  <si>
    <t>Работы по оформлению зданий баннерами</t>
  </si>
  <si>
    <t>СЗ 451 от 26.10.2017; СЗ 463 от 03.11.2017</t>
  </si>
  <si>
    <t>СЗ 464 от 03.11.2017</t>
  </si>
  <si>
    <t>Жидкое мыло</t>
  </si>
  <si>
    <t>Жидкое мыло. Свойства: высоко активное, нейтральное, гелеобразное однородное средство, обладающее хорошим моющим и очищающим эффектом, хорошо пенится, не раздражает кожу рук. Допустим краситель. Рh – нейтральное. Упаковка: пластиковые, химически стойкие емкости/канистры от 5 до 10 литров.</t>
  </si>
  <si>
    <t>СЗ 466 от 08.11.2017</t>
  </si>
  <si>
    <t>Оборудование для системы кондиционирования</t>
  </si>
  <si>
    <t>СЗ 467 от 08.11.2017</t>
  </si>
  <si>
    <t>Для имеющихся "Портативных аналого-цифровых радиостанции". Полная характеристика товаров согласно технической спецификации.</t>
  </si>
  <si>
    <t>СЗ 460 от 01.11.2017</t>
  </si>
  <si>
    <t xml:space="preserve">Реагент противогололедный </t>
  </si>
  <si>
    <t>кг.</t>
  </si>
  <si>
    <t>СЗ 470 от 08.11.2017</t>
  </si>
  <si>
    <t xml:space="preserve">Щебень </t>
  </si>
  <si>
    <t>тонна</t>
  </si>
  <si>
    <t>Реставрация новогоднего оформления фасада здания</t>
  </si>
  <si>
    <t>Реставрация, монтаж, демонтаж наружного новогоднего оформления  (световые буквы и знаки «Жаңа жылыңызбен!», «Happy New Year!»). Полная характеристика согласно технической спецификацией.</t>
  </si>
  <si>
    <t>Услуги по проведению мероприятия спартакиада</t>
  </si>
  <si>
    <t>УОиПЗ</t>
  </si>
  <si>
    <t>СЗ 472 от 09.11.2017</t>
  </si>
  <si>
    <t>СЗ 474 от 09.11.2017</t>
  </si>
  <si>
    <t>Разработка проектной-сметной документации и монтаж газопровода с газовым оборудованием к четырем котлам котельной Назарбаев Университет</t>
  </si>
  <si>
    <t>Грязезащитные коврики на входных группах блоков</t>
  </si>
  <si>
    <t>СЗ 34 от 25.01.2017; СЗ 59 от 10.02.2017; СЗ 480 от 14.11.2017</t>
  </si>
  <si>
    <t>СЗ 401 от 18.09.2017; СЗ 481 от 14.11.2017</t>
  </si>
  <si>
    <t>Пилон напольный, двухсторонний</t>
  </si>
  <si>
    <t>Общий размер: не менее 495*2130мм. Пилон поделен на 17 ячеек. Верхняя часть пилона – не менее 305мм, под ней 15 ячеек - не менее 76мм. Нижняя часть пилона – не менее 618 мм. Пилон состоит из: профиль алюминиевый анодированный серебристого цвета; заглушка алюминиевая серебристого цвета; основание стальное без отверстий для крепления к полу. Полная техническая характеристика согласно технической спецификации.</t>
  </si>
  <si>
    <t>СЗ 475 от 09.11.2017</t>
  </si>
  <si>
    <t>Настенный стенд директория</t>
  </si>
  <si>
    <t>Общий размер: не менее 495*1010 мм. Стенд поделен на 14 ячеек. Верхняя часть пилона – не менее 127мм и под ней 13 ячеек - не менее 64мм. Стенд состоит из: профиль алюминиевый анодированный серебристого цвета с отверстиями для крепления на стену: заглушки торцевые алюминиевые серебристого цвета. Полная техническая характеристика согласно технической спецификации.</t>
  </si>
  <si>
    <t>Настенный указатель плоский</t>
  </si>
  <si>
    <t>Плоская настенная табличка. Общий размер не менее 250*100мм. Размер поля для графики: не менее 215*100мм. Табличка состоит из: профиль алюминиевый анодированный серебристого цвета с отверстиями для крепления на стену. Заглушки торцевые алюминиевые серебристого цвета. Заглушки угловые пластиковые серого цвета. Спинка пластиковая. Пластик защитный антиблик. Полная техническая характеристика согласно технической спецификации.</t>
  </si>
  <si>
    <t>CЗ 1 от 04.01.2017 СЗ293 от 04.07.2017г.; СЗ 482 16.11.2017</t>
  </si>
  <si>
    <t>СЗ 260 от 09.06.2017; СЗ 485 от 17.11.2017</t>
  </si>
  <si>
    <t>Услуги питания для организации обучения по программе Executive MBA (завтрак 1)</t>
  </si>
  <si>
    <t>Количество участников 132 (сто тридцать два)  человека.. Полная техническая характеристика согласно технической спецификации.</t>
  </si>
  <si>
    <t>СЗ 482 от 17.11.2017</t>
  </si>
  <si>
    <t>Работы по изготовлению и монтажу дверей и конструкций из алюминиевого профиля и армированного ПВХ</t>
  </si>
  <si>
    <t>СЗ 483 от 17.11.2017</t>
  </si>
  <si>
    <t>Услуги питания для организации торжественной презентации</t>
  </si>
  <si>
    <t>Количество участников 10 (десять)  человек. Полная техническая характеристика согласно технической спецификации.</t>
  </si>
  <si>
    <t>Услуги питания для организации семинаров и конференций (меню 2 )</t>
  </si>
  <si>
    <t>Количество участников 596 (пятьсот девяноста шесть)  человек. Полная техническая характеристика согласно технической спецификации.</t>
  </si>
  <si>
    <t>СЗ 488 от 21.11.2017</t>
  </si>
  <si>
    <t xml:space="preserve">Оказание инжиниринговых услуг по управлению проектом и осуществлению технического надзора </t>
  </si>
  <si>
    <t>Оказание инжиниринговых услуг по управлению проектом и осуществлению технического надзора. Адрес выполнения услуг: г. Астана,
пр. Кабанбай батыра 53. Полная техническая характеристика согласно технической спецификации. Оказание инжиниринговых услуг по управлению проектом и осуществлению технического надзора. Адрес выполнения услуг: г. Астана, пр. Кабанбай батыра 53. Полная техническая характеристика согласно технической спецификации</t>
  </si>
  <si>
    <t>СЗ 494 от 22.11.2017</t>
  </si>
  <si>
    <t>СЗ 401 от 18.09.2017; СЗ 499 от 24.11.2017</t>
  </si>
  <si>
    <t>СЗ 417 от 28.09.2017; СЗ 496 от 23.11.2017</t>
  </si>
  <si>
    <t>СЗ 390 от 11.09.2017; СЗ 496 от 23.11.2017</t>
  </si>
  <si>
    <t>СЗ 429 от 10.10.2017; СЗ 447 от 24.10.2017; СЗ 496 от 23.11.2017</t>
  </si>
  <si>
    <t>Услуги питания для организации торжественной презентации ВШГП</t>
  </si>
  <si>
    <t>Количество участников 81 (восемьдесят один)  человек. Полная техническая характеристика согласно технической спецификации.</t>
  </si>
  <si>
    <t>СЗ 19 от 17.01.2017; СЗ 504 от 28.11.2017</t>
  </si>
  <si>
    <t>Батарейка АА</t>
  </si>
  <si>
    <t>Батарейка ААA</t>
  </si>
  <si>
    <t>Бумага А4, цветная</t>
  </si>
  <si>
    <t>Бумага для записи в боксе</t>
  </si>
  <si>
    <t>Бумага А4 светло-жёлтая</t>
  </si>
  <si>
    <t>Дырокол на 150 л</t>
  </si>
  <si>
    <t>Папка уголок</t>
  </si>
  <si>
    <t>Ежедневник</t>
  </si>
  <si>
    <t>Игла для прошивки документов</t>
  </si>
  <si>
    <t>Лоток 6 секционный вертикальный</t>
  </si>
  <si>
    <t>Лоток горизонтальный</t>
  </si>
  <si>
    <t>Набор настольный для руководителя</t>
  </si>
  <si>
    <t>Папка подвесная 235*315</t>
  </si>
  <si>
    <t>Папка подвесная 245*365</t>
  </si>
  <si>
    <t>Портфель для документов пластиковый</t>
  </si>
  <si>
    <t>Скотч 19 мм с диспенсером</t>
  </si>
  <si>
    <t>Скрепочница магнитная</t>
  </si>
  <si>
    <t xml:space="preserve">Указка лазерная </t>
  </si>
  <si>
    <t>Скобы 23/12</t>
  </si>
  <si>
    <t>Жидкость для маркерной доски</t>
  </si>
  <si>
    <t>Рамка формата А4</t>
  </si>
  <si>
    <t>Гребешки 14мм</t>
  </si>
  <si>
    <t>Журнал для регистрации входящей корреспонденции</t>
  </si>
  <si>
    <t>Журнал для регистрации исходящей корреспонденции</t>
  </si>
  <si>
    <t>Тип элемент питания: батарейка АА LR6; электромеханическая система; напряжение: не менее 1.5V; форма: цилиндрическая, покрыта изолированной оболочкой.</t>
  </si>
  <si>
    <t>Тип элемент питания: батарейка ААА LR03; электромеханическая система; напряжение: не менее 1.5V; форма: цилиндрическая, покрыта изолированной оболочкой.</t>
  </si>
  <si>
    <t>Цветная бумага формат А4 ,  плотность: 80 гр/м2, в пачке 100 листов. Цвет бумаги по согласованию Заказчика.</t>
  </si>
  <si>
    <t>Отрезная бумага для записи с подставкой, плотность: 80гр., размер блока: 9см*9см*5см. Цвет бумаги по согласованию Заказчика.</t>
  </si>
  <si>
    <t>Цветная бумага формат А4, плотность: 80 гр/м2, в пачке 500 листов. Цвет бумаги светло-жёлтый.</t>
  </si>
  <si>
    <t>Губка для маркерной доски, на магните, предназначена для сухого стирания маркерной доски. Размер: не менее 160*174см.</t>
  </si>
  <si>
    <t>Дырокол применяются для одновременной перфорации не менее 150 листов. Диаметр отверстий: не менее 5,00мм, Расстояние между ними 80мм, Выполнен из металла. Наличие форматной линейки.</t>
  </si>
  <si>
    <t>Линейка со шкалой 30см. Материал: пластик, прозрачный; односторонняя шкала, четкое нанесение шкалы делений.</t>
  </si>
  <si>
    <t>Папка формата А4, предназначена для хранения документов. Изготовлена из прочного пластика.</t>
  </si>
  <si>
    <t>Обложка выполнена под матовую кожу, формат А5, недатированный, не менее 136 л.</t>
  </si>
  <si>
    <t>Металлическая игла, размеры: длина не менее –140мм, толщина не менее 2,5 мм, ушко не менее 9*1,5мм. Позволяют подшивать документы практически любыми видами шпагатов.</t>
  </si>
  <si>
    <t>Пластиковый накопитель для бумаг формата А4+, вертикальный, 6 секционный, из плотного твердого пластика, литой, с глянцевой поверхностью, устойчивый, с местом для маркировки на корешке.</t>
  </si>
  <si>
    <t>Лоток горизонтальный, формат А4, 3-х ярусный.</t>
  </si>
  <si>
    <t>Цветной магнит, в пачке: не менее 6 штук, диаметр: не менее 20 мм; форма: круглая.</t>
  </si>
  <si>
    <t>Набор настольный из дерева: Подложка для письма, подставка для двух ручек, подставка для бумаг, для визиток, для календаря, стакан, рамка для фото, большие часы, нож для писем двойной, горизонтальный лоток для бумаг формата А4.</t>
  </si>
  <si>
    <t>Портфель с двумя ручками для документов формата А4, пластиковый, застежка на молнии, цвет по согласованию с Заказчиком.</t>
  </si>
  <si>
    <t>Диспенсер настольный прозрачный, в комплекте со скотчем 19 мм, длиной не менее 30 м.</t>
  </si>
  <si>
    <t>Корпус пластиковый, с магнитом, наличие не менее 20 скрепок в комплекте.</t>
  </si>
  <si>
    <t>Выходная мощность не менее 6 милливатт. Миниатюрные размеры не менее - 14*160мм (металлический корпус в виде ручки), 90 грамм Длина волны не менее 532нанометров. Дальность луча - 5000 метров и выше в зависимости от ландшафта и погодных условий (в темноте) Диаметр луча – не менее 1,1мм. Потребляемая энергия – не менее 200мА, питание от двух батареек ААА.</t>
  </si>
  <si>
    <t>Стальные оцинкованные скобы, в пачке (упаковке) 1000 штук. Размер скоб: №23/12.</t>
  </si>
  <si>
    <t>Жидкость для очистки маркерных досок, спрей для чистки и ухода за белыми маркерными досками. Эффективно удаляет следы сухого маркера, отпечатки пальцев, грязь и пыль. Объем не менее 250мл.</t>
  </si>
  <si>
    <t>Рамка с каймой; Размер: формата А4; Прозрачное стекло, толщиной не менее 2мм. Деревянный лакированный профиль. Задняя стенка из высококачественного картона; на ножках. Цвет: по Согласованию Заказчика.</t>
  </si>
  <si>
    <t>Материал пластик, количество переплетаемых листов - не менее 80, цвет: черный.</t>
  </si>
  <si>
    <t>Журнал для регистрации входящей корреспонденции, твердый переплет, формат А4.</t>
  </si>
  <si>
    <t>Журнал для регистрации исходящей корреспонденции, твердый переплет, формат А4.</t>
  </si>
  <si>
    <t>СЗ 507 от 29.11.2017 г.</t>
  </si>
  <si>
    <t>Черенки березовые для лопат</t>
  </si>
  <si>
    <t>Черенки березовые для метел</t>
  </si>
  <si>
    <t>Секатор садовый</t>
  </si>
  <si>
    <t>Минеральные удобрения для подкормки хвойных растений</t>
  </si>
  <si>
    <t>Удобрение органоминеральное комплексное мелкогранулированное газонное</t>
  </si>
  <si>
    <t>Смесь семян газонных трав многолетних злаковых</t>
  </si>
  <si>
    <t>Грунт универсальный в мешках</t>
  </si>
  <si>
    <t>Спринклер подземный роторный к автоматической системе полива</t>
  </si>
  <si>
    <t>Спринклер подземный веерный к автоматической системе полива</t>
  </si>
  <si>
    <t>Электромагнитный клапан для автоматической системы полива</t>
  </si>
  <si>
    <t>шт.</t>
  </si>
  <si>
    <t>л</t>
  </si>
  <si>
    <t>декабрь 2017</t>
  </si>
  <si>
    <t>СЗ 503 от 28.11.2017 г.</t>
  </si>
  <si>
    <t>Мусорные контейнеры</t>
  </si>
  <si>
    <t>Мусорные контейнеры. Материал: корпус металлический; емкость: не менее 45 литров. Высота: не менее 64,5 см; диаметр – не менее 31,5 см. Форма: цилиндрическая. Цвет: хром. Полная техническая характеристика согласно технической спецификации.</t>
  </si>
  <si>
    <t>СЗ 505 от 28.11.2017 г.</t>
  </si>
  <si>
    <t xml:space="preserve">Нож для бензиновой газонокосилки </t>
  </si>
  <si>
    <t>СЗ 249 от 07.06.2017; СЗ 510 от 30.11.2017</t>
  </si>
  <si>
    <t>СЗ 128 от 28.03.2017; СЗ 510 от 30.11.2017</t>
  </si>
  <si>
    <t>Кабельный канал</t>
  </si>
  <si>
    <t>Кабельный канал. Полная техническая характеристика согласно технической спецификации</t>
  </si>
  <si>
    <t xml:space="preserve">Коробка монтажная </t>
  </si>
  <si>
    <t>Коробка монтажная. Полная техническая характеристика согласно технической спецификации</t>
  </si>
  <si>
    <t>Кабель медный</t>
  </si>
  <si>
    <t>Кабель медный. Полная техническая характеристика согласно технической спецификации</t>
  </si>
  <si>
    <t xml:space="preserve">Бирка кабельная </t>
  </si>
  <si>
    <t>Бирка кабельная. Полная техническая характеристика согласно технической спецификации</t>
  </si>
  <si>
    <t xml:space="preserve">Наконечник медный </t>
  </si>
  <si>
    <t>Наконечник медный. Полная техническая характеристика согласно технической спецификации</t>
  </si>
  <si>
    <t>Количество участников 1000 одна тысяча)  человек. Полная техническая характеристика согласно технической спецификации.</t>
  </si>
  <si>
    <t>СЗ 515 от 05.12.2017</t>
  </si>
  <si>
    <t>Услуги питания для организации торжественного мероприятия, посвященного итогам года</t>
  </si>
  <si>
    <t>СЗ 437 от 17.10.2017;</t>
  </si>
  <si>
    <t>СЗ 487 от 21.11.2017; СЗ 520 от 12.12.2017</t>
  </si>
  <si>
    <t>СЗ 286 от 22.06.2017; СЗ 345 от 03.08.2017; СЗ 518 от 12.12.2017</t>
  </si>
  <si>
    <t>Общий объем воды составляет 1 640 куб.м. Услуги по подвозу воды включают: воду, доставку воды, пригодной для полива зеленых насаждений, закачку в емкость системы полива</t>
  </si>
  <si>
    <t>Услуги по поливу включают: доставку воды пригодной для полива зеленых насаждений, полив газонов поливомоечной автомашиной. Общий объем воды составляет 7 622,8 куб.м.</t>
  </si>
  <si>
    <t>СЗ 210 от 19.05.2017; СЗ 519 от 08.12.2017</t>
  </si>
  <si>
    <t>СЗ 175 от 21.04.2017; СЗ 519 от 08.12.2017</t>
  </si>
  <si>
    <t>CЗ 655 от 26.12.2016, СЗ 5 от 06.01.2017; СЗ 519 от 08.12.2017</t>
  </si>
  <si>
    <t>Услуги питания для организации обучения по программе Executive MBA  (ужин/меню 1)</t>
  </si>
  <si>
    <t>СЗ 260 от 09.06.2017; СЗ 512 от 11.12.2017</t>
  </si>
  <si>
    <t>Сертификат</t>
  </si>
  <si>
    <t>Сертификат MARWIN номиналом 3000 тенге</t>
  </si>
  <si>
    <t>СЗ 623 от 13.12.2017</t>
  </si>
  <si>
    <t>СЗ 452 от 26.10.2017; СЗ 471 от 09.11.2017; Приказ 200 от 25.12.2017</t>
  </si>
  <si>
    <t>СЗ 426 от 06.10.2017; Приказ 194 от 15.12.2017</t>
  </si>
  <si>
    <t>СЗ 127 от 24.03.2017; СЗ 630 от 25.12.2017</t>
  </si>
  <si>
    <t>СЗ 105 от 13.03.2017; СЗ 630 от 25.12.2017</t>
  </si>
  <si>
    <t>СЗ 266 от 12.06.2017; СЗ 629 от 22.12.2017</t>
  </si>
  <si>
    <t>Аудит годовой финансовой отчетности за 2017-2019 годы</t>
  </si>
  <si>
    <t>Проведение аудита  консолидированной и отдельной финансовой отчетности,  подготовленной в соответствии с международными стандартами финансовой отчетности по состоянию и за годы, заканчивающиеся 31 декабря каждого года в период с 2017 года по 2019 год</t>
  </si>
  <si>
    <t>СЗ 626 от 22.12.2017</t>
  </si>
  <si>
    <t>СЗ 498 от 23.11.2017; СЗ 631 от 26.12.2017</t>
  </si>
  <si>
    <t>СЗ 507 от 29.11.2017 г.; СЗ 632 от 26.12.2017</t>
  </si>
  <si>
    <t>Жалюзи  тканевые Тип 1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</si>
  <si>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3 штуки. Размеры (ШиринахВысота): 2,92х1,46 м, 2,97х1,48 м, 0,97х1,47 м. Объем: 4,26 кв.м., 4,40 кв.м., 1,43 кв.м.</t>
  </si>
  <si>
    <t>Жалюзи тканевые Тип 2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</si>
  <si>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6 штуки. Размеры (ШиринахВысота):2,77х3,59 м, 3,30х3,59 м, 3,23х3,59 м. 2,17х3,59 м, 2 шт- 2,43х3,59 м Объем:  9,94 кв.м.,   11,85 кв.м., 11,60 кв.м.,7,79 кв.м.,2 шт — 8,72 кв.м.</t>
  </si>
  <si>
    <t>Жалюзи тканевые Тип 3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</si>
  <si>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 2,80х3,60 м,  2,86х3,60 м. Объем: 10,08 кв.м., 10,30 кв.м.</t>
  </si>
  <si>
    <t>Жалюзи тканевые Тип 4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</si>
  <si>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 Размеры (ШиринахВысота): 2 шт - 3,50х3,58 м. Объем: 2 шт — 12,53 кв.м.</t>
  </si>
  <si>
    <t>Жалюзи тканевые Тип 5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</si>
  <si>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Размеры (ШиринахВысота): 2 шт — 3,18х3,58 м. Объем: 2 шт -  11,38 кв.м.</t>
  </si>
  <si>
    <t>Жалюзи тканевые Тип 6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</si>
  <si>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Размеры (ШиринахВысота): .2 шт —2,74х3,6 м. Объем: 2 шт - 9,86 кв.м.</t>
  </si>
  <si>
    <t>Жалюзи тканевые Тип 7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</si>
  <si>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Количество жалюзи в комплекте: 3  штуки. Размеры (ШиринахВысота): 2 шт — 2,99х3,34 м.  2,62х3,34 м Объем: 2 шт -9,99 кв.м.; 8,75 кв.м</t>
  </si>
  <si>
    <t>Жалюзи тканевые Тип 8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</si>
  <si>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5 штук. Размеры (ШиринахВысота): 2 шт - 3,1х3,31 м,  2 шт - 3,69х3,31 м 1,59х3,34 м. Объем: 2шт-12,21кв, м, 2 шт-10,26 кв.м., 5,31 кв.м.</t>
  </si>
  <si>
    <t>Жалюзи тканевые Тип 9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</si>
  <si>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Количество жалюзи в комплекте: 3 штуки. Размеры (ШиринахВысота):  2,7х3,33 м.  3,3х3,33 м, 2,53х3,33 м,Объем: 8,99 кв.м.10,99 кв.м,8,42 кв.м.</t>
  </si>
  <si>
    <t>Жалюзи тканевые Тип 10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</si>
  <si>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Количество жалюзи в комплекте: 3  штуки. Размеры (ШиринахВысота):  2,64х3,35 м.  3,3х3,35 м, 2,68х3,35 м,Объем: 8,84 кв.м.11,06 кв.м,8,98 кв.м.</t>
  </si>
  <si>
    <t>Жалюзи тканевые Тип 11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</si>
  <si>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5 штук. Размеры (ШиринахВысота): 2 шт — 3,4х2,2 м,   3,68х2,2 м,  3,67х2,2 м, 1,6х3,01 м. Объем: 2шт-7,48кв. м, 8,1 кв.м., 8,07 кв.м.4,82 кв.м.</t>
  </si>
  <si>
    <t>Жалюзи тканевые Тип 12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</si>
  <si>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1,7х1,9 м. Объем: 3,23 кв.м.</t>
  </si>
  <si>
    <t>Жалюзи тканевые Тип 13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</si>
  <si>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 1,60х1,90 м,  2,9х1,90 м. Объем: 3,04 кв.м., 5,51 кв.м.</t>
  </si>
  <si>
    <t>Жалюзи тканевые Тип 14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</si>
  <si>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2,83х2,3 м. Объем: 6,51 кв.м.</t>
  </si>
  <si>
    <t>Жалюзи тканевые Тип 15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</si>
  <si>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2,82х2,3 м. Объем: 6,49 кв.м.</t>
  </si>
  <si>
    <t>Жалюзи тканевые Тип 16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</si>
  <si>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Размеры (ШиринахВысота): .2 шт — 2,23х2,3 м. Объем: 2 шт-5,13 кв.м.</t>
  </si>
  <si>
    <t>Жалюзи тканевые Тип 17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</si>
  <si>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Количество жалюзи в комплекте: 3 штуки. Размеры (ШиринахВысота):  3х3,38 м.  2,05х4,12 м, 2,1х3,92 м,Объем: 10,14 кв.м., 8,45 кв.м,  8,23 кв.м.</t>
  </si>
  <si>
    <t>Жалюзи тканевые Тип 18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</si>
  <si>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Количество жалюзи в комплекте: 4 штуки.  Размеры (ШиринахВысота):  1,7х4,12 м.  2,29х3,90 м,  1,74х4,11 м, 1,5х4,11 м. Объем: 7 кв.м., 8,93 кв.м., 6,17 кв.м., 7,15 кв.м.</t>
  </si>
  <si>
    <t>Жалюзи тканевые Тип 19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</si>
  <si>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3,15х4,1 м. Объем: 12,92 кв.м.</t>
  </si>
  <si>
    <t>Жалюзи тканевые Тип 20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</si>
  <si>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3,13х4,1 м. Объем: 12,83 кв.м.</t>
  </si>
  <si>
    <t>Жалюзи тканевые Тип 21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</si>
  <si>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3,12х4,1 м. Объем: 12,79 кв.м.</t>
  </si>
  <si>
    <t>Жалюзи тканевые Тип 22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</si>
  <si>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1,75х3,15 м. Объем: 5,51 кв.м.</t>
  </si>
  <si>
    <t>Жалюзи тканевые Тип 23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</si>
  <si>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Размеры (ШиринахВысота): 2 шт — 2,4х4,11 м. Объем: 2 шт-9,86 кв.м.</t>
  </si>
  <si>
    <t>Жалюзи тканевые Тип 24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</si>
  <si>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Размеры (ШиринахВысота): 2 шт —1,8х4,12 м. Объем: 2 шт-7,42 кв.м.</t>
  </si>
  <si>
    <t>Жалюзи тканевые Тип 25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</si>
  <si>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3,4х4,1 м. Объем: 13,94 кв.м.</t>
  </si>
  <si>
    <t>Жалюзи тканевые Тип 26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</si>
  <si>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2,8х4,12 м. Объем: 11,54 кв.м.</t>
  </si>
  <si>
    <t>Жалюзи тканевые Тип 27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</si>
  <si>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 1,6х4,1 м,  3,2х4,1 м. Объем: 6,56 кв.м., 13,12 кв.м.</t>
  </si>
  <si>
    <t>Жалюзи тканевые Тип 28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</si>
  <si>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Размеры (ШиринахВысота):  1,8х3,3 м. Объем: 5,94 кв.м.</t>
  </si>
  <si>
    <t>Жалюзи тканевые Тип 29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</si>
  <si>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 : 1 штука. Размеры (ШиринахВысота):  3,3х4,12 м. Объем: 13,6 кв.м.</t>
  </si>
  <si>
    <t>Жалюзи тканевые Тип 30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</si>
  <si>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Размеры (ШиринахВысота): .2 шт —2,52х4,12 м. Объем: 2 шт-10,38 кв.м.</t>
  </si>
  <si>
    <t>Жалюзи тканевые Тип 31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</si>
  <si>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4 штуки. Размеры (ШиринахВысота): 2 шт — 2,72х4,12 м,   1,7х4,12 м,  2,26х3,9 м.  Объем: 2шт-11,21кв, м, 7 кв.м., 8,81 кв.м.</t>
  </si>
  <si>
    <t>Жалюзи тканевые Тип 32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</si>
  <si>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3 штуки. Размеры (ШиринахВысота):  2,62х3,35 м,   3,3х3,35 м 2,66х3,35 м.  Объем: 8,78 кв, м, 11,06 кв.м., 8,91 кв.м.</t>
  </si>
  <si>
    <t>Жалюзи тканевые Тип 33</t>
  </si>
  <si>
    <t>Жалюзи  тканевые Тип 34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</si>
  <si>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3 штуки. Размеры (ШиринахВысота):  2,96х3,38 м,   2,25х4,1 м 3,6х3,9 м.  Объем: 10 кв, м, 9,23 кв.м., 14,04 кв.м.</t>
  </si>
  <si>
    <t>Жалюзи тканевые Тип 35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</si>
  <si>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  2,82х2,05 м, 1,4х2,06 м  Объем: 5,78 кв, м, 2,88 кв.м.</t>
  </si>
  <si>
    <t>Жалюзи тканевые Тип 36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</si>
  <si>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 1,48х2,05 м,  1,38х2,05 м. Объем: 3,03 кв.м., 2,83 кв.м.</t>
  </si>
  <si>
    <t>Жалюзи тканевые Тип 37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</si>
  <si>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 2,8х2,06 м,  1,5х2,06 м. Объем: 5,77 кв.м., 3,09 кв.м.</t>
  </si>
  <si>
    <t>Жалюзи тканевые Тип 38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</si>
  <si>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штуки.  Размеры (ШиринахВысота):  2,78х2,06 м. Объем: 5,73 кв.м.</t>
  </si>
  <si>
    <t>Жалюзи  тканевые Тип 38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</si>
  <si>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2,82х2,06 м. Объем: 5,81 кв.м.</t>
  </si>
  <si>
    <t>Жалюзи тканевые Тип 39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</si>
  <si>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 2,8х2,06 м,  1,4х2,06 м. Объем: 5,77 кв.м., 2,88 кв.м.</t>
  </si>
  <si>
    <t>Жалюзи тканевые Тип 40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</si>
  <si>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3,06х2,05 м. Объем: 6,27 кв.м.</t>
  </si>
  <si>
    <t>Жалюзи тканевые Тип 42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</si>
  <si>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3 штуки. Размеры (ШиринахВысота):  1,39х2,05 м,   2,8х2,05 м 2,81х2,07 м.  Объем: 2,85 кв, м, 5,74 кв.м., 5,82 кв.м.</t>
  </si>
  <si>
    <t>Жалюзи тканевые Тип 43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</si>
  <si>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2,82х2,05 м. Объем: 5,78 кв.м.</t>
  </si>
  <si>
    <t>Жалюзи тканевые Тип 44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</si>
  <si>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Количество жалюзи в комплекте: 5  штук. Размеры (ШиринахВысота):  2,6х2,05 м,  2,78х2,05 м, 2 шт-2,8х2,05 м,  2,37х2,05 м, 2,26х2,06 м. Объем: 5,33кв.м., 5,7 кв.м., 2 шт-5,74 кв.м., 4,86 кв.м., 4,66 кв.м.</t>
  </si>
  <si>
    <t>Жалюзи тканевые Тип 45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</si>
  <si>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1,53х2,07 м. Объем: 3,17 кв.м.</t>
  </si>
  <si>
    <t>Жалюзи тканевые Тип 46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</si>
  <si>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2,8х2,05 м. Объем: 5,74 кв.м.</t>
  </si>
  <si>
    <t>Жалюзи  тканевые Тип 47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</si>
  <si>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2,78х2,06 м. Объем: 5,73 кв.м.</t>
  </si>
  <si>
    <t>Жалюзи тканевые Тип 48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</si>
  <si>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 2,8х2,06 м,  1,56х2,06 м. Объем: 5,77 кв.м., 3,21 кв.м.</t>
  </si>
  <si>
    <t>Жалюзи тканевые Тип 49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</si>
  <si>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Размеры (ШиринахВысота):  2,79х2,06 м. Объем: 5,75 кв.м.</t>
  </si>
  <si>
    <t>Жалюзи тканевые Тип 50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</si>
  <si>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Размеры (ШиринахВысота):  2,81х2,06 м. Объем: 5,79 кв.м.</t>
  </si>
  <si>
    <t>Жалюзи тканевые Тип 51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</si>
  <si>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2,79х2,06 м. Объем: 5,75 кв.м.</t>
  </si>
  <si>
    <t>Жалюзи тканевые Тип 52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</si>
  <si>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2,97х2,05 м. Объем: 6,09 кв.м.</t>
  </si>
  <si>
    <t>Жалюзи  тканевые Тип 53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</si>
  <si>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3,14х2,04 м. Объем: 6,41 кв.м.</t>
  </si>
  <si>
    <t>Жалюзи  тканевые Тип 54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</si>
  <si>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 1,55х2,05 м,  2,13х2,06 м. Объем: 3,18 кв.м., 4,39 кв.м.</t>
  </si>
  <si>
    <t>Жалюзи  тканевые Тип 55</t>
  </si>
  <si>
    <t xml:space="preserve"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3 штуки. Размеры (ШиринахВысота):  2,36х4,12 м,   2 шт- 2,5х4,12 м   Объем: 9,72 кв, м,2-шт- 10,3 кв.м., </t>
  </si>
  <si>
    <t>Жалюзи тканевые Тип 56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</si>
  <si>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 1,63х4,12 м,  3,4х4,12 м. 2 шт -2,39х4,12 м.  Объем: 6,72 кв.м., 14,01 кв.м.2 шт-9,85 кв.м</t>
  </si>
  <si>
    <t>Жалюзи  тканевые Тип 57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</si>
  <si>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3,13х4,12 м. Объем: 12,9 кв.м.</t>
  </si>
  <si>
    <t>Жалюзи тканевые Тип 58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</si>
  <si>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3,12х4,12 м. Объем: 12,85 кв.м.</t>
  </si>
  <si>
    <t>Жалюзи тканевые Тип 59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</si>
  <si>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 Размеры (ШиринахВысота):  2 шт-2,38х4,12 м. Объем: 2 шт- 9,81 кв.м.</t>
  </si>
  <si>
    <t>Жалюзи  тканевые Тип 60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</si>
  <si>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Размеры (ШиринахВысота):  2 шт-1,65х4,12 м. Объем: 2 шт- 6,8 кв.м.</t>
  </si>
  <si>
    <t>Жалюзи  тканевые Тип 61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</si>
  <si>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 3,54х4,12 м,  1,44х3,35 м. Объем: 14,58 кв.м., 4,82 кв.м.</t>
  </si>
  <si>
    <t>Жалюзи тканевые Тип 62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</si>
  <si>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 Размеры (ШиринахВысота):  2 шт-2,86х4,12 м. Объем: 2 шт- 11,78 кв.м.</t>
  </si>
  <si>
    <t>Жалюзи  тканевые Тип 63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</si>
  <si>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3,32х4,12 м. Объем: 13,68 кв.м.</t>
  </si>
  <si>
    <t>Жалюзи  тканевые Тип 64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</si>
  <si>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Размеры (ШиринахВысота):  2 шт-2,38х4,12 м. Объем: 2 шт- 9,81 кв.м.</t>
  </si>
  <si>
    <t>Жалюзи  тканевые Тип 65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</si>
  <si>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Размеры (ШиринахВысота):  3,3х4,10 м. Объем: 13,53 кв.м.</t>
  </si>
  <si>
    <t>Жалюзи  тканевые Тип 66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</si>
  <si>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 1,62х4,12 м,  1,6х4,15 м. Объем: 6,67 кв.м., 6,64 кв.м.</t>
  </si>
  <si>
    <t>Жалюзи тканевые Тип 67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</si>
  <si>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Размеры (ШиринахВысота):  1,8х3,12 м. Объем: 5,62 кв.м.</t>
  </si>
  <si>
    <t>Жалюзи тканевые Тип 68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</si>
  <si>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3 штуки. Размеры (ШиринахВысота): 2,3х4,12 м,  2 шт-2,7х4,12 м. Объем: 9,48 кв.м., 2 шт-11,12 кв.м.</t>
  </si>
  <si>
    <t>Жалюзи тканевые Тип 69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</si>
  <si>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3 штуки. Размеры (ШиринахВысота): 2,28х4,12 м,  2 шт-3,38х4,12 м. Объем: 9,39 кв.м., 2 шт-13,93 кв.м.</t>
  </si>
  <si>
    <t>Жалюзи  тканевые Тип 70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</si>
  <si>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4 штуки. Размеры (ШиринахВысота): 2,75х3,38 м,  2,46х3,92 м, 2 шт-2,49х4,12 м. Объем: 9,3 кв.м.,9,64 кв.м 2 шт-10,26 кв.м.</t>
  </si>
  <si>
    <t>Жалюзи тканевые Тип 71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</si>
  <si>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3,26х4,10 м. Объем: 13,37 кв.м.</t>
  </si>
  <si>
    <t>Жалюзи  тканевые Тип 72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</si>
  <si>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 Размеры (ШиринахВысота):  3,19х4,11 м. Объем: 13,11 кв.м.</t>
  </si>
  <si>
    <t>Жалюзи  тканевые Тип 73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</si>
  <si>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 1,64х4,02 м,  1,6х4,02 м. Объем: 6,59 кв.м., 6,43 кв.м.</t>
  </si>
  <si>
    <t>Жалюзи тканевые Тип 74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</si>
  <si>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Размеры (ШиринахВысота):  3,13х4,02 м. Объем: 12,58 кв.м.</t>
  </si>
  <si>
    <t>Жалюзи  тканевые Тип 75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</si>
  <si>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3,12х3,66 м. Объем: 11,42 кв.м.</t>
  </si>
  <si>
    <t>Жалюзи тканевые Тип 76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</si>
  <si>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1,65х3,65 м. Объем: 6,02 кв.м.</t>
  </si>
  <si>
    <t>Жалюзи  тканевые Тип 77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</si>
  <si>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3,12х4,11 м. Объем: 12,82 кв.м.</t>
  </si>
  <si>
    <t>Жалюзи тканевые Тип 78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</si>
  <si>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 3,3х4,11 м,  3,26х4,11 м. Объем: 13,56 кв.м., 13,4 кв.м.</t>
  </si>
  <si>
    <t>Жалюзи  тканевые Тип 79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</si>
  <si>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1,68х2,65 м. Объем: 4,45 кв.м.</t>
  </si>
  <si>
    <t>Жалюзи тканевые Тип 80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</si>
  <si>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1,74х3,11 м. Объем: 5,41 кв.м.</t>
  </si>
  <si>
    <t>Жалюзи  тканевые Тип 81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</si>
  <si>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3,3х4,10 м. Объем: 13,53 кв.м.</t>
  </si>
  <si>
    <t>Жалюзи тканевые Тип 82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</si>
  <si>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3,02х4,11 м. Объем: 12,41 кв.м.</t>
  </si>
  <si>
    <t>Жалюзи  тканевые Тип 83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</si>
  <si>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Размеры (ШиринахВысота):  2 шт-2,19х4,12 м. Объем: 2 шт- 9,02кв.м.</t>
  </si>
  <si>
    <t>Жалюзи тканевые Тип 84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</si>
  <si>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 1,47х4,12 м,  1,72х4,12 м. Объем: 6,06 кв.м., 7,09 кв.м.</t>
  </si>
  <si>
    <t>Жалюзи  тканевые Тип 85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</si>
  <si>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Размеры (ШиринахВысота):  2 шт-2,38х4,11 м. Объем: 2 шт- 9,78кв.м.</t>
  </si>
  <si>
    <t>Жалюзи тканевые Тип 86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</si>
  <si>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 1,65х4,11 м,  1,73х4,11 м. Объем: 6,78 кв.м., 7,11 кв.м.</t>
  </si>
  <si>
    <t>Жалюзи  тканевые Тип 87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</si>
  <si>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Размеры (ШиринахВысота):  3,14х4,11 м. Объем: 12,91 кв.м.</t>
  </si>
  <si>
    <t>Жалюзи тканевые Тип 88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</si>
  <si>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 1 щт  Размеры (ШиринахВысота):  1,6х4,11 м. Объем: 6,58 кв.м.</t>
  </si>
  <si>
    <t>Жалюзи  тканевые Тип 89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</si>
  <si>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3,18х4,11 м. Объем: 13,07 кв.м.</t>
  </si>
  <si>
    <t>Жалюзи тканевые Тип 90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</si>
  <si>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Размеры (ШиринахВысота):  3,12х4,12 м. Объем: 12,85 кв.м.</t>
  </si>
  <si>
    <t>Жалюзи  тканевые Тип 91</t>
  </si>
  <si>
    <t>Жалюзи тканевые Тип 92</t>
  </si>
  <si>
    <t>Жалюзи  тканевые Тип 93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</si>
  <si>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1,66х3,11 м. Объем: 5,16 кв.м.</t>
  </si>
  <si>
    <t>Жалюзи  тканевые Тип 94</t>
  </si>
  <si>
    <t>Жалюзи тканевые Тип 95</t>
  </si>
  <si>
    <t>Жалюзи тканевые Тип 96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</si>
  <si>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3,11х4 м. Объем: 12,44 кв.м.</t>
  </si>
  <si>
    <t>Жалюзи  тканевые Тип 97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</si>
  <si>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4 штуки. Размеры (ШиринахВысота): 0,8х3,78 м,  2,6х3,76 м, 2 шт-2,35х4,1 м. Объем: 3,02 кв.м.,9,78 кв.м 2 шт-9,64 кв.м.</t>
  </si>
  <si>
    <t>Жалюзи тканевые Тип 98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</si>
  <si>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4 штуки. Размеры (ШиринахВысота): 2,4х3,68 м,  2,65х3,68 м, 2 шт-3х3,87 м. Объем: 8,83 кв.м.,9,75 кв.м 2 шт-11,61 кв.м.</t>
  </si>
  <si>
    <t>Жалюзи  тканевые Тип 99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</si>
  <si>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10 штуки. Размеры (ШиринахВысота):2,8х4,11 м,  3,5х4,12 м.2 шт-2,92х4,04 м, 1,08х4,10 м , 3,35х4,10 м, 1,64х4,10 м, 3,4х4,10 м, 2 шт- 2,48х4,10 м Объем: 11,51 кв.м., 14,42 кв.м., 2 шт-11,8 кв.м., 4,43 кв.м., 13,74 кв.м., 6,72 кв.м., 14,42 кв.м.13,94, 2 шт- 10,17 кв.м.</t>
  </si>
  <si>
    <t>Жалюзи тканевые Тип 100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</si>
  <si>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3 штуки. Размеры (ШиринахВысота): 3,3х4,11 м,   2 шт-2,38х4,11 м. Объем: 13,56 кв.м.2 шт-9,78 кв.м.</t>
  </si>
  <si>
    <t>Жалюзи тканевые Тип 101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</si>
  <si>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4 штуки. Размеры (ШиринахВысота): 2х4,1 м 1,6х4,1 м, 2 шт-3х4,1 м. Объем: 8,2 кв.м.,6,56 кв.м 2 шт-12,3 кв.м.</t>
  </si>
  <si>
    <t>Жалюзи тканевые Тип 102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</si>
  <si>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3 штуки. Размеры (ШиринахВысота): 2,1х4,12 м,   2 шт-2,5х4,12 м. Объем: 8,65 кв.м.2 шт-10,3 кв.м.</t>
  </si>
  <si>
    <t>Жалюзи  тканевые Тип 103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</si>
  <si>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6 штуки. Размеры (ШиринахВысота): 1,6х4,12 м,   2 шт-2,02х4,1 м. 1,1х4,1 м,   2 шт-2,54х4,12 м. Объем: 4,51 кв.м.2 шт-8,28 кв.м.6,59 кв.м.2 шт-10,46 кв.м.</t>
  </si>
  <si>
    <t>Жалюзи тканевые Тип 104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</si>
  <si>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 Размеры (ШиринахВысота):  2 шт-2,5х4,12 м. Объем: 2 шт- 10,3кв.м.</t>
  </si>
  <si>
    <t>Жалюзи  тканевые Тип 105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</si>
  <si>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 1,65х3,9 м,  2,65х3,88 м. Объем: 6,44 кв.м., 10,28 кв.м.</t>
  </si>
  <si>
    <t>Жалюзи  тканевые Тип 106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</si>
  <si>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3 штуки. Размеры (ШиринахВысота): 2,47х3,37 м,   2 шт-2,4х3,37 м. Объем: 8,32 кв.м.2 шт-8,09 кв.м.</t>
  </si>
  <si>
    <t>Жалюзи  тканевые Тип 107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</si>
  <si>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3,4х3,5 м. Объем:11,9 кв.м.</t>
  </si>
  <si>
    <t>Жалюзи  тканевые Тип 108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</si>
  <si>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1,8х3,65 м. Объем: 6,57 кв.м.</t>
  </si>
  <si>
    <t>Жалюзи  тканевые Тип 109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</si>
  <si>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 Размеры (ШиринахВысота):  2 шт-2,36х3,89 м. Объем: 2 шт- 9,18кв.м.</t>
  </si>
  <si>
    <t>Жалюзи  тканевые Тип 110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</si>
  <si>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Размеры (ШиринахВысота):  3,15х3,89 м. Объем: 12,25 кв.м.</t>
  </si>
  <si>
    <t>Жалюзи  тканевые Тип 111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</si>
  <si>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Размеры (ШиринахВысота):  3,08х3,93 м. Объем: 12,1 кв.м.</t>
  </si>
  <si>
    <t>Жалюзи  тканевые Тип 112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</si>
  <si>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4 штуки. Размеры (ШиринахВысота): 2х4,1 м 1,7х4,1 м, 2 шт-2,5х4,11 м. Объем: 8,20 кв.м.,6,97 кв.м 2 шт-10,28 кв.м.</t>
  </si>
  <si>
    <t>Жалюзи  тканевые Тип 113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</si>
  <si>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(ШиринахВысота):2х4,09 м,  1,75х4,09 м. Объем: 8,18 кв.м., 7,16 кв.м.</t>
  </si>
  <si>
    <t>Жалюзи  тканевые Тип 114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</si>
  <si>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Размеры (ШиринахВысота):  3,6х4,08 м. Объем: 14,69 кв.м.</t>
  </si>
  <si>
    <t>Жалюзи  тканевые Тип 115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</si>
  <si>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3,15х3,84 м. Объем: 12,10 кв.м.</t>
  </si>
  <si>
    <t>Жалюзи  тканевые Тип 116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</si>
  <si>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Размеры (ШиринахВысота):  2х4,41 м. Объем: 8,82 кв.м.</t>
  </si>
  <si>
    <t>Жалюзи  тканевые Тип 117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</si>
  <si>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(ШиринахВысота):3,2х3,87 м,  3,5х3,87 м. Объем: 12,38 кв.м., 13,55 кв.м.</t>
  </si>
  <si>
    <t>Жалюзи  тканевые Тип 118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</si>
  <si>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(ШиринахВысота):3,5х4,03 м,  2,8х4,03 м. Объем: 14,11 кв.м., 11,28 кв.м.</t>
  </si>
  <si>
    <t>Жалюзи  тканевые Тип 119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</si>
  <si>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Размеры (ШиринахВысота):  1,6х3,11 м. Объем: 4,98 кв.м.</t>
  </si>
  <si>
    <t>Жалюзи  тканевые Тип 120</t>
  </si>
  <si>
    <t xml:space="preserve"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5 штуки. Размеры (ШиринахВысота): 3,2х4,05 м 2,48х4,12 м, 2 шт-2,1х4,05 м.3,16х4,12 м, Объем: 12,96 кв.м.,10,22 кв.м 2 шт-8,51 кв.м.13,02 кв.м </t>
  </si>
  <si>
    <t>Жалюзи  тканевые Тип 121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</si>
  <si>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1,66х2,37 м. Объем: 3,93 кв.м.</t>
  </si>
  <si>
    <t>Жалюзи  тканевые Тип 122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</si>
  <si>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1,65х3,37 м. Объем: 5,56 кв.м.</t>
  </si>
  <si>
    <t>Жалюзи  тканевые Тип 123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</si>
  <si>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3,14х3,36 м. Объем: 10,55 кв.м.</t>
  </si>
  <si>
    <t>Жалюзи  тканевые Тип 124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</si>
  <si>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3,35х4,11 м. Объем: 13,77 кв.м.</t>
  </si>
  <si>
    <t>Жалюзи  тканевые Тип 125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</si>
  <si>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3,11х3,09 м. Объем: 9,61 кв.м.</t>
  </si>
  <si>
    <t>Жалюзи  тканевые Тип 126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</si>
  <si>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3,15х4,11 м. Объем: 12,95 кв.м.</t>
  </si>
  <si>
    <t>Жалюзи  тканевые Тип 127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</si>
  <si>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3,11х3,83 м. Объем: 11,91 кв.м.</t>
  </si>
  <si>
    <t>Жалюзи  тканевые Тип 128</t>
  </si>
  <si>
    <t>Жалюзи  тканевые Тип 129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</si>
  <si>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3 штуки. Размеры (ШиринахВысота): 1,47х4,11 м,   2 шт-2,56х4,12 м. Объем: 6,04 кв.м.2 шт-10,55 кв.м.</t>
  </si>
  <si>
    <t>Жалюзи  тканевые Тип 130</t>
  </si>
  <si>
    <t>Жалюзи  тканевые Тип 131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</si>
  <si>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(ШиринахВысота):2,89х3,84 м,  1,64х3,11 м. Объем: 11,1 кв.м., 5,1 кв.м.</t>
  </si>
  <si>
    <t>Жалюзи  тканевые Тип 132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</si>
  <si>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  Размеры (ШиринахВысота):  2 шт-2,26х3,78 м. Объем: 2 шт- 8,54 кв.м.</t>
  </si>
  <si>
    <t>Жалюзи  тканевые Тип 133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</si>
  <si>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3,1х3,78 м. Объем: 11,72 кв.м.</t>
  </si>
  <si>
    <t>Жалюзи  тканевые Тип 134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</si>
  <si>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3,09х3,8 м. Объем: 11,74 кв.м.</t>
  </si>
  <si>
    <t>Жалюзи  тканевые Тип 135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</si>
  <si>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(ШиринахВысота):1,24х3,78 м,  2,8х3,78 м. Объем: 4,69 кв.м., 10,58 кв.м.</t>
  </si>
  <si>
    <t>Жалюзи  тканевые Тип 136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</si>
  <si>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(ШиринахВысота):1,2х3,78 м,  3,52х3,78 м. Объем: 4,54 кв.м., 13,31 кв.м.</t>
  </si>
  <si>
    <t>Жалюзи  тканевые Тип 137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</si>
  <si>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Размеры (ШиринахВысота):  1,69х4,11 м. Объем: 6,95 кв.м.</t>
  </si>
  <si>
    <t>Жалюзи  тканевые Тип 138</t>
  </si>
  <si>
    <t xml:space="preserve"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4 штуки. Размеры (ШиринахВысота): 2,69х4,04 м 3,43х4,04 м, 2 шт-2,86х4,04 м. Объем: 13,86 кв.м.,10,87 кв.м 2 шт-11,55 кв.м </t>
  </si>
  <si>
    <t>Жалюзи  тканевые Тип 139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</si>
  <si>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2,87х4,1 м. Объем: 11,77 кв.м.</t>
  </si>
  <si>
    <t>Жалюзи  тканевые Тип 140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</si>
  <si>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3,37х4,1 м. Объем: 13,82 кв.м.</t>
  </si>
  <si>
    <t>Жалюзи  тканевые Тип 141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</si>
  <si>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Размеры (ШиринахВысота):  2 шт-1,65х3,09 м. Объем: 2 шт- 5,1 кв.м.</t>
  </si>
  <si>
    <t>Жалюзи  тканевые Тип 142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</si>
  <si>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 1 щт  Размеры (ШиринахВысота):  1,66х4,11 м. Объем: 6,82 кв.м.</t>
  </si>
  <si>
    <t>Жалюзи  тканевые Тип 143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</si>
  <si>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1,65х3,11 м. Объем: 5,13 кв.м.</t>
  </si>
  <si>
    <t>Жалюзи  тканевые Тип 144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</si>
  <si>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(ШиринахВысота):1,65х4,11 м,  1,6х4,11 м. Объем: 6,78 кв.м., 6,58 кв.м.</t>
  </si>
  <si>
    <t>Жалюзи  тканевые Тип 145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</si>
  <si>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(ШиринахВысота):3,71х3,87 м,  1,15х3,87 м. Объем: 14,36 кв.м., 4,45 кв.м.</t>
  </si>
  <si>
    <t>Жалюзи  тканевые Тип 146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</si>
  <si>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Размеры (ШиринахВысота):  2,88х3,78 м. Объем: 10,89 кв.м.</t>
  </si>
  <si>
    <t>Жалюзи  тканевые Тип 147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</si>
  <si>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Размеры (ШиринахВысота):  2,82х3,77 м. Объем: 10,63 кв.м.</t>
  </si>
  <si>
    <t>Жалюзи  тканевые Тип 148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</si>
  <si>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Размеры (ШиринахВысота):  3,12х3,78 м. Объем: 11,79 кв.м.</t>
  </si>
  <si>
    <t>Жалюзи  тканевые Тип 149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</si>
  <si>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3,14х3,78 м. Объем: 11,87 кв.м.</t>
  </si>
  <si>
    <t>Жалюзи  тканевые Тип 150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</si>
  <si>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2,87х3,78 м. Объем: 10,85 кв.м.</t>
  </si>
  <si>
    <t>Жалюзи  тканевые Тип 151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</si>
  <si>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8 штуки. Размеры (ШиринахВысота):2,85х3,61 м,  3,6х3,44 м., 1,82х3,40 м, 3,3х3,61 м , 1,9х3,61 м, 3,38х3,61 м, 3,29х3,61 м, 1,56х3,61 м Объем: 10,29 кв.м., 12,38 кв.м., 6,19 кв.м., 11,91 кв.м., 6,86 кв.м., 12,2 кв.м., 11,88 кв.м.5,63 кв.м.</t>
  </si>
  <si>
    <t>Жалюзи  тканевые Тип 152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</si>
  <si>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Размеры (ШиринахВысота):  3,5х3,61 м. Объем: 12,64 кв.м.</t>
  </si>
  <si>
    <t>Жалюзи  тканевые Тип 153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</si>
  <si>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3,11х3,13 м. Объем: 9,73 кв.м.</t>
  </si>
  <si>
    <t>Жалюзи  тканевые Тип 154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</si>
  <si>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 Размеры (ШиринахВысота):  2 шт-2,2х3,60 м. Объем: 2 шт- 7,92 кв.м.</t>
  </si>
  <si>
    <t>Жалюзи  тканевые Тип 155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</si>
  <si>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Размеры (ШиринахВысота):  3,05х3,14 м. Объем: 9,58 кв.м.</t>
  </si>
  <si>
    <t>Жалюзи  тканевые Тип 156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</si>
  <si>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 Размеры (ШиринахВысота):  2 шт-2,48х3,61 м. Объем: 2 шт- 8,95 кв.м.</t>
  </si>
  <si>
    <t>Жалюзи  тканевые Тип 157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</si>
  <si>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 Размеры (ШиринахВысота):  2 шт-2,38х3,61 м. Объем: 2 шт- 8,59 кв.м.</t>
  </si>
  <si>
    <t>Жалюзи  тканевые Тип 158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</si>
  <si>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8 штуки. Размеры (ШиринахВысота):2,5х3,3 м, 2 шт- 2,26х3,3 м., 2,94х3,2 м, 2 шт-3,29х3,2 м , 2,91х3,2 м,2 шт- 2,78х3,2 м, Объем: 8,25 кв.м., 2 шт-7,46 кв.м., 9,41 кв.м.,2 шт- 10,53 кв.м., 9,31 кв.м.,2 шт- 8,9 кв.м.</t>
  </si>
  <si>
    <t>Жалюзи  тканевые Тип 159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</si>
  <si>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7 штуки. Размеры (ШиринахВысота):1,6х3 м,  1,9х3 м., 3,5х3 м, 3,2х3 м , 1,2х3 м, 3,1х3 м, 3,4х3 м,  Объем: 4,8 кв.м., 5,7 кв.м., 10,5 кв.м., 9,6 кв.м., 3,6 кв.м., 9,3 кв.м., 10,2 кв.м.</t>
  </si>
  <si>
    <t>Жалюзи  тканевые Тип 160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</si>
  <si>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3,44х3,58 м. Объем: 12,32 кв.м.</t>
  </si>
  <si>
    <t>Жалюзи  тканевые Тип 161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</si>
  <si>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Размеры (ШиринахВысота):  1,36х3,12 м. Объем: 4,24 кв.м.</t>
  </si>
  <si>
    <t>Жалюзи  тканевые Тип 162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</si>
  <si>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Размеры (ШиринахВысота):  1х3,58 м. Объем: 3,58 кв.м.</t>
  </si>
  <si>
    <t>Жалюзи  тканевые Тип 163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</si>
  <si>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  Размеры (ШиринахВысота):  2 шт-3,13х3,59 м. Объем: 2 шт- 11,24 кв.м.</t>
  </si>
  <si>
    <t>Жалюзи  тканевые Тип 164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</si>
  <si>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 Размеры (ШиринахВысота):  2 шт-2,3х3,59 м. Объем: 2 шт- 8,26 кв.м.</t>
  </si>
  <si>
    <t>Жалюзи  тканевые Тип 165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</si>
  <si>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Размеры (ШиринахВысота):  1,9х3,62 м. Объем: 6,88 кв.м.</t>
  </si>
  <si>
    <t>Жалюзи  тканевые Тип 166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</si>
  <si>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(ШиринахВысота):3,65х3,56 м,  1,4х3,56 м. Объем: 12,99 кв.м., 4,98 кв.м.</t>
  </si>
  <si>
    <t>Жалюзи  тканевые Тип 167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</si>
  <si>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9 штук. Размеры (ШиринахВысота):2 шт-2,75х3,19 м,  2,9х3,19 м., 3,31х3,19 м, 3,32х3,19 м , 2,94х3,19 м, 2,92х3,19 м, 3,3х3,19 м, 2,46х3,19 м Объем: 2 шт-8,77 кв.м., 9,25 кв.м., 10,56 кв.м., 10,59 кв.м., 9,38 кв.м., 9,31 кв.м., 10,53 кв.м.., 7,85 кв.м</t>
  </si>
  <si>
    <t>Жалюзи  тканевые Тип 168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</si>
  <si>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(ШиринахВысота):3,3х3,64 м,  1,72х3,64 м. Объем: 12,01 кв.м., 6,26 кв.м.</t>
  </si>
  <si>
    <t>Жалюзи  тканевые Тип 169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</si>
  <si>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 Размеры (ШиринахВысота):  2 шт-2,47х3,63 м. Объем: 2 шт- 8,97 кв.м.</t>
  </si>
  <si>
    <t>Жалюзи  тканевые Тип 170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</si>
  <si>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 Размеры (ШиринахВысота):  2 шт-3,25х3,60 м. Объем: 2 шт- 11,7 кв.м.</t>
  </si>
  <si>
    <t>Жалюзи  тканевые Тип 171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</si>
  <si>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Размеры (ШиринахВысота):  3,25х2,75 м. Объем: 8,94 кв.м.</t>
  </si>
  <si>
    <t>Жалюзи  тканевые Тип 172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</si>
  <si>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(ШиринахВысота):3,57х3,55 м,  2,9х3,57 м. Объем: 12,67 кв.м., 10,35 кв.м.</t>
  </si>
  <si>
    <t>Жалюзи  тканевые Тип 173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</si>
  <si>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Размеры (ШиринахВысота):  3,82х3,60 м. Объем: 13,75 кв.м.</t>
  </si>
  <si>
    <t>Жалюзи  тканевые Тип 174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</si>
  <si>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 Размеры (ШиринахВысота):  2 шт-2,41х3,60 м. Объем: 2 шт- 8,68 кв.м.</t>
  </si>
  <si>
    <t>Жалюзи  тканевые Тип 175</t>
  </si>
  <si>
    <t xml:space="preserve"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3 штуки. Размеры (ШиринахВысота): 3,18х3,61 м , 2,99х3,61 м , 1,04х3,61 м , Объем: 11,48 кв.м., 10,79 кв.м ., 3,75 кв.м </t>
  </si>
  <si>
    <t>Жалюзи  тканевые Тип 176</t>
  </si>
  <si>
    <t xml:space="preserve"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4 штуки. Размеры (ШиринахВысота): 2 шт-2,43х3,61 м , 3,1х2,97 м Объем: 2 шт-8,77 кв.м., 9,21 кв.м </t>
  </si>
  <si>
    <t>Жалюзи  тканевые Тип 177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</si>
  <si>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 Размеры (ШиринахВысота):  2 шт-2,76х3,61 м. Объем: 2 шт- 9,96 кв.м.</t>
  </si>
  <si>
    <t>Жалюзи  тканевые Тип 178</t>
  </si>
  <si>
    <t xml:space="preserve"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 2х3,27 м , 2,4х3,27 м Объем: 6,54 кв.м., 7,,85 кв.м </t>
  </si>
  <si>
    <t>Жалюзи  тканевые Тип 179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</si>
  <si>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комплектем: 2 штуки. Размеры (ШиринахВысота):  2 шт-3,25х3,6 м. Объем: 2 шт-11,7 кв.м.</t>
  </si>
  <si>
    <t>Жалюзи  тканевые Тип 180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</si>
  <si>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Размеры (ШиринахВысота):  3,21х3,58 м. Объем: 11,49 кв.м.</t>
  </si>
  <si>
    <t>Жалюзи  тканевые Тип 181</t>
  </si>
  <si>
    <t xml:space="preserve"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 2,19х3,58 м , 2,76х3,58 м Объем: 7,84 кв.м., 9,88 кв.м </t>
  </si>
  <si>
    <t>Жалюзи  тканевые Тип 182</t>
  </si>
  <si>
    <t xml:space="preserve"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 1,8х2,64 м , 1,66х2,58 м Объем: 4,75 кв.м., 4,28 кв.м </t>
  </si>
  <si>
    <t>Жалюзи  тканевые Тип 183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</si>
  <si>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3,2х3,60 м. Объем: 11,52 кв.м.</t>
  </si>
  <si>
    <t>Жалюзи  тканевые Тип 184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</si>
  <si>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Размеры (ШиринахВысота):  1,45х3,36 м. Объем: 4,87 кв.м.</t>
  </si>
  <si>
    <t>Жалюзи  тканевые Тип 185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</si>
  <si>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Размеры (ШиринахВысота):  3,6х3,34 м. Объем: 12,02 кв.м.</t>
  </si>
  <si>
    <t>Жалюзи  тканевые Тип 186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</si>
  <si>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штуки.  Размеры (ШиринахВысота):  3,62х3,58 м. Объем: 12,96 кв.м.</t>
  </si>
  <si>
    <t>Жалюзи  тканевые Тип 187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</si>
  <si>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1,41х3,58 м. Объем: 5,05 кв.м.</t>
  </si>
  <si>
    <t>Жалюзи  тканевые Тип 188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</si>
  <si>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 Размеры (ШиринахВысота):  2 шт-3,25х3,61 м. Объем: 2 шт- 11,73 кв.м.</t>
  </si>
  <si>
    <t>Жалюзи  тканевые Тип 189</t>
  </si>
  <si>
    <t xml:space="preserve"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 2х3,28 м , 1,8х3,28 м Объем: 6,56 кв.м., 5,9 кв.м </t>
  </si>
  <si>
    <t>Жалюзи  тканевые Тип 190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</si>
  <si>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 Размеры (ШиринахВысота):  2 шт-2,5х3,59 м. Объем: 2 шт- 8,98 кв.м.</t>
  </si>
  <si>
    <t>Жалюзи  тканевые Тип 191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</si>
  <si>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 : 2 штуки.  Размеры (ШиринахВысота):  3,25х3,60 м, 3,25х3,59 м. Объем: 11,70кв.м.11,67кв.м.</t>
  </si>
  <si>
    <t>Жалюзи  тканевые Тип 192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</si>
  <si>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Размеры (ШиринахВысота):  3,35х3,59 м. Объем: 12,03 кв.м.</t>
  </si>
  <si>
    <t>Жалюзи  тканевые Тип 193</t>
  </si>
  <si>
    <t xml:space="preserve"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5 штуки. Размеры (ШиринахВысота): 2,95х3,6 м, 2,97х3,6 м , 2,3х3,6 м , 2х3,6 м , 2,63х3,6 м Объем: 10,62 кв.м., 10,69 кв.м., 8,28 кв.м, 7,2 кв.м ,9,47 кв.м </t>
  </si>
  <si>
    <t>Жалюзи  тканевые Тип 194</t>
  </si>
  <si>
    <t xml:space="preserve"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5 штук. Размеры (ШиринахВысота):2,3х3,25 м 2,25х3,25 м ,2 шт- 2,46х3,62 м , 2,5х3,25 м  Объем: 7,48 кв.м.,2 шт- 8,91 кв.м, 7,31 кв.м , 8,13 кв.м </t>
  </si>
  <si>
    <t>Жалюзи  тканевые Тип 195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</si>
  <si>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Размеры (ШиринахВысота):  2 шт-3,25х3,62 м. Объем: 2 шт- 11,77 кв.м.</t>
  </si>
  <si>
    <t>Жалюзи  тканевые Тип 196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</si>
  <si>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  Размеры (ШиринахВысота):  2 шт-2,5х3,59 м. Объем: 2 шт- 8,98 кв.м.</t>
  </si>
  <si>
    <t>Жалюзи  тканевые Тип 197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</si>
  <si>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 3,3х3,61 м. Объем: 11,91 кв.м.</t>
  </si>
  <si>
    <t>Жалюзи  тканевые Тип 198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</si>
  <si>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5 штук. Размеры (ШиринахВысота): 2 шт-2,44х3,62 м ,1,74х3,55 м , 1,64х3,55 м  Объем: 2 шт-8,83 кв.м.,6,18 кв.м, 5,82 кв.м ,</t>
  </si>
  <si>
    <t>Жалюзи  тканевые Тип 199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</si>
  <si>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Размеры (ШиринахВысота):   3,2х2,95 м. Объем: 9,44 кв.м.</t>
  </si>
  <si>
    <t>Жалюзи  тканевые Тип 200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</si>
  <si>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 Размеры (ШиринахВысота):  2 шт-2,53х2,93 м. Объем: 2 шт- 7,41 кв.м.</t>
  </si>
  <si>
    <t>Жалюзи  тканевые Тип 201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</si>
  <si>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 3,2х2,93 м. Объем: 9,38 кв.м.</t>
  </si>
  <si>
    <t>Жалюзи  тканевые Тип 202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</si>
  <si>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 1,47х3,56 м. Объем: 5,23 кв.м.</t>
  </si>
  <si>
    <t>Жалюзи  тканевые Тип 203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</si>
  <si>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Размеры (ШиринахВысота):  2 шт-2,19х3,59 м. Объем: 2 шт- 7,86 кв.м.</t>
  </si>
  <si>
    <t>Жалюзи  тканевые Тип 204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</si>
  <si>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2 штуки.  Размеры (ШиринахВысота):  2 шт-3,25х3,59 м. Объем: 2 шт- 11,67 кв.м.</t>
  </si>
  <si>
    <t>Жалюзи  тканевые Тип 205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</si>
  <si>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 3,4х3,59 м. Объем: 12,21 кв.м.</t>
  </si>
  <si>
    <t>Жалюзи  тканевые Тип 206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</si>
  <si>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1 штука.  Размеры (ШиринахВысота):   1,63х3,58 м. Объем: 5,84 кв.м.</t>
  </si>
  <si>
    <t>Жалюзи  тканевые Тип 207</t>
  </si>
  <si>
    <t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пластиковые.Количество жалюзи в комплекте: 3 штуки.   Размеры (ШиринахВысота):  2,74х3,59 м, 2,71х3,59 м,2,77х3,59 м. Объем:  9,84 кв.м.9,73 кв.м.9,94 кв.м.</t>
  </si>
  <si>
    <t>Жалюзи  тканевые Тип 208</t>
  </si>
  <si>
    <t xml:space="preserve">Жалюзи вертикальные тканевые: материалы ламелей - 100% полиэстер и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3 штуки. Размеры (ШиринахВысота): 2 шт-3,34х3,60 м ,2,8х3,51 м  Объем: 2 шт-12,02 кв.м.,9,83 кв.м, </t>
  </si>
  <si>
    <t>Жалюзи вертикальные (Blackout) Тип 1</t>
  </si>
  <si>
    <t>Жалюзи вертикальные тканевые: материалы ламелей - 100% полиэстер, светонепроницаемая ткань (Blackout) - 100% затемнение,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7 штук. Размеры (ШиринахВысота): 2,85х2,06 м ,2 шт-2,8х2,06 м , 2,8х2,07 м  2 шт-2,8х2,065 м, 1,35х2,06 м Объем: 5,87 кв.м.,2 шт-5,77 кв.м.,5,8 кв.м, 2 шт-5,78 кв.м.,2,78 кв.м ,</t>
  </si>
  <si>
    <t>Жалюзи вертикальные (Blackout) Тип 2</t>
  </si>
  <si>
    <t xml:space="preserve">Жалюзи вертикальные тканевые: материалы ламелей - 100% полиэстер, светонепроницаемая ткань (Blackout) - 100% затемнение,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3 штуки. Размеры (ШиринахВысота): 2 шт-2,7х3,38 м , 3,44х3,38 м  Объем: 2 шт-9,13кв.м. 11,63 кв.м, </t>
  </si>
  <si>
    <t>Жалюзи вертикальные (Blackout) Тип 3</t>
  </si>
  <si>
    <t xml:space="preserve">Жалюзи вертикальные тканевые: материалы ламелей - 100% полиэстер, светонепроницаемая ткань (Blackout) - 100% затемнение,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 2 шт-2,2х4,11 м Объем: 2 шт-9,04кв.м. </t>
  </si>
  <si>
    <t>Жалюзи вертикальные (Blackout) Тип 4</t>
  </si>
  <si>
    <t xml:space="preserve">Жалюзи вертикальные тканевые: материалы ламелей - 100% полиэстер, светонепроницаемая ткань (Blackout) - 100% затемнение, гипоаллергенные материалы. 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4 штуки. Размеры (ШиринахВысота): 2 шт-2,47х4,1 м , 2,86х4,1 м , 1,90х4,1 м  Объем: 2 шт-10,13 кв.м. 11,73 кв.м, 7,79 кв.м, </t>
  </si>
  <si>
    <t>Жалюзи вертикальные (Blackout) Тип 5</t>
  </si>
  <si>
    <t xml:space="preserve">Жалюзи вертикальные тканевые: материалы ламелей - 100% полиэстер, светонепроницаемая ткань (Blackout) - 100% затемнение,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3 штуки. Размеры (ШиринахВысота): 2 шт-2,84х3,15 м , 2х3,15 м  Объем: 2 шт-8,95 кв.м. 6,3 кв.м, </t>
  </si>
  <si>
    <t>Жалюзи вертикальные (Blackout) Тип 6</t>
  </si>
  <si>
    <t>Жалюзи вертикальные тканевые: материалы ламелей - 100% полиэстер, светонепроницаемая ткань (Blackout) - 100% затемнение,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5 штук. Размеры (ШиринахВысота): 3,42х3,62 м ,1,64х3,62 м , 3,05х3,62 м, 1,58х3,62 м, 3,25х3,62 м Объем: 12,38 кв.м.,5,94 кв.м.,11,04 кв.м, 5,72 кв.м.,11,77 кв.м ,</t>
  </si>
  <si>
    <t>Жалюзи вертикальные (Blackout) Тип 7</t>
  </si>
  <si>
    <t xml:space="preserve">Жалюзи вертикальные тканевые: материалы ламелей - 100% полиэстер, светонепроницаемая ткань (Blackout) - 100% затемнение,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4 штуки. Размеры (ШиринахВысота): 2 шт-3,88х3,59 м ,2 шт- 2,88х3,59 м  Объем: 2 шт-13,93кв.м. 2 шт-10,34 кв.м, </t>
  </si>
  <si>
    <t>Жалюзи вертикальные (Blackout) Тип 8</t>
  </si>
  <si>
    <t xml:space="preserve">Жалюзи вертикальные тканевые: материалы ламелей - 100% полиэстер, светонепроницаемая ткань (Blackout) - 100% затемнение,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 2 шт-2,98х3,59 м  Объем: 2 шт-10,7 кв.м. </t>
  </si>
  <si>
    <t>Жалюзи вертикальные (Blackout) Тип 9</t>
  </si>
  <si>
    <t xml:space="preserve">Жалюзи вертикальные тканевые: материалы ламелей - 100% полиэстер, светонепроницаемая ткань (Blackout) - 100% затемнение, гипоаллергенные материалы. Вертикальные жалюзи состоят из ламелей шириной не менее 89 мм, поворот вокруг своей оси осуществляется цепью управления под определенным углом, позволяющая увеличить или уменьшить количество света в помещении. Алюминиевый карниз – несущая часть. Карниз выполнен из П-образного профиля, высотой не менее 25мм, окрашенного в белый цвет. Цепь управления сплошная, белая пластиковая. Толщина веревки для сборки ламелей – не более 2 мм. Бегунки пластиковые.  Количество  жалюзи в комплекте: 2 штуки. Размеры (ШиринахВысота): 2 шт-3,3х3,59 м  Объем: 2 шт-11,85 кв.м. </t>
  </si>
  <si>
    <t>Жалюзи горизонтальные металлические Тип 1</t>
  </si>
  <si>
    <t xml:space="preserve"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Количество  жалюзи в комплекте: 2 штуки. Размеры (ШиринахВысота): 2 шт-0,83х1,42 м  Объем: 2 шт-1,18 кв.м. </t>
  </si>
  <si>
    <t>Жалюзи горизонтальные металлические Тип 2</t>
  </si>
  <si>
    <t xml:space="preserve"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 Количество  жалюзи в комплекте: 2 штуки. Размеры (ШиринахВысота): 2 шт-0,83х1,42 м  Объем: 2 шт-1,18 кв.м. </t>
  </si>
  <si>
    <t>Жалюзи горизонтальные металлические Тип 3</t>
  </si>
  <si>
    <t>Жалюзи горизонтальные металлические Тип 4</t>
  </si>
  <si>
    <t xml:space="preserve"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; Количество  жалюзи в комплекте: 4 штуки. Размеры (ШиринахВысота): 4 шт-0,83х1,42 м  Объем: 4 шт-1,18 кв.м. </t>
  </si>
  <si>
    <t>Жалюзи горизонтальные металлические Тип 5</t>
  </si>
  <si>
    <t>Жалюзи горизонтальные металлические Тип 6</t>
  </si>
  <si>
    <t>Жалюзи горизонтальные металлические Тип 7</t>
  </si>
  <si>
    <t xml:space="preserve"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Количество  жалюзи в комплекте: 2 штуки. Размеры (ШиринахВысота): 2 шт-1,45х0,76 м  Объем: 2 шт-1,10 кв.м. </t>
  </si>
  <si>
    <t>Жалюзи горизонтальные металлические Тип 8</t>
  </si>
  <si>
    <t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 Количество  жалюзи в комплекте: 2 штуки. Размеры (ШиринахВысота): 1,57х0,89 м , 1,56х0,89 м  Объем: 1,4 кв.м. 1,39 кв.м.</t>
  </si>
  <si>
    <t>Жалюзи горизонтальные металлические Тип 9</t>
  </si>
  <si>
    <t xml:space="preserve"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Количество  жалюзи в комплекте: 6 штук. Размеры (ШиринахВысота): 3 шт-1,46х0,77 м ,3 шт-1,31х0,89 м  Объем: 3 шт-1,12 кв.м.,3- шт-1,17 кв.м. </t>
  </si>
  <si>
    <t>Жалюзи горизонтальные металлические Тип 10</t>
  </si>
  <si>
    <t xml:space="preserve"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 Количество  жалюзи в комплекте: 2 штуки. Размеры (ШиринахВысота): 1,46х0,77 м ,1,31х0,89 м  Объем:1,12 кв.м.,1,17 кв.м. </t>
  </si>
  <si>
    <t>Жалюзи горизонтальные металлические Тип 11</t>
  </si>
  <si>
    <t xml:space="preserve"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 Количество  жалюзи в комплекте: 1 штука. Размеры (ШиринахВысота): 1,43х0,77 м  Объем:1,10 кв.м. </t>
  </si>
  <si>
    <t>Жалюзи горизонтальные металлические Тип 12</t>
  </si>
  <si>
    <t xml:space="preserve"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Количество  жалюзи в комплекте: 3 штуки. Размеры (ШиринахВысота): 1,46х0,76 м ,1,58х0,88 м  1,57х0,88 м Объем:1,11 кв.м.,1,39 кв.м. 1,38 кв.м. </t>
  </si>
  <si>
    <t>Жалюзи горизонтальные металлические Тип 13</t>
  </si>
  <si>
    <t xml:space="preserve"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 Количество  жалюзи в комплекте: 1 штука. Размеры (ШиринахВысота): 1,43х0,76 м  Объем:1,09 кв.м. </t>
  </si>
  <si>
    <t>Жалюзи горизонтальные металлические Тип 14</t>
  </si>
  <si>
    <t xml:space="preserve"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 Количество  жалюзи в комплекте: 6 штук. Размеры (ШиринахВысота): 2 шт-1,55х0,88 м,2шт-0,79х0,88 м ,1,58х0,88 м 1,46х0,76 м Объем:  2шт- 1,36 кв.м 2 шт-1 кв.м.,1,39 кв.м.,1,11 кв.м. </t>
  </si>
  <si>
    <t>Жалюзи горизонтальные металлические Тип 15</t>
  </si>
  <si>
    <t xml:space="preserve"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 Количество  жалюзи в комплекте: 8 штук. Размеры (ШиринахВысота): 3 щт-1,55х0,88 м 3 шт-1,58х0,88 м ,2 шт-1,46х0,76 м  Объем: 3 шт- 1,36 кв.м 3 щт-1,39 кв.м.,2 шт -1,11 кв.м. </t>
  </si>
  <si>
    <t>Жалюзи горизонтальные металлические Тип 16</t>
  </si>
  <si>
    <t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 Количество  жалюзи в комплекте:11 штук. Размеры (ШиринахВысота): 1,55х0,67 м,1,57х0,66 м  ,6 шт-1,57х0,67 м 3 шт- 1,58х0,67 м Объем: 1,04 кв.м ,6 шт-1,05 кв.м.,3 шт- 1,06 кв.м.,  1,04 кв.м</t>
  </si>
  <si>
    <t>Жалюзи горизонтальные металлические Тип 17</t>
  </si>
  <si>
    <t xml:space="preserve"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 Количество  жалюзи в комплекте: 4 штуки. Размеры (ШиринахВысота): 2 шт-1,57х0,67 м ,2 шт-1,58х0,65 м  Объем: 2 шт-1,05 кв.м.,2- шт-1,03 кв.м. </t>
  </si>
  <si>
    <t>Жалюзи горизонтальные металлические Тип 18</t>
  </si>
  <si>
    <t xml:space="preserve"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 Количество  жалюзи в комплекте: 8 штук. Размеры (ШиринахВысота): 4 шт-1,58х0,65 м ,4 шт-1,58х0,68 м  Объем: 4 шт-1,03 кв.м., 4- шт-1,07 кв.м. </t>
  </si>
  <si>
    <t>Жалюзи горизонтальные металлические Тип 19</t>
  </si>
  <si>
    <t xml:space="preserve"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Количество  жалюзи в комплекте: 25 штук. Размеры (ШиринахВысота): 8 щт-1,57х0,67 м, 7шт-1,57х0,65 м , 8 шт-1,57х1,95 м ,4 шт -1,38х1,95 м 5 шт-1,35х1,95 м .1,18х0,66 м Объем: 8 шт - 1,05 кв.м., 7 шт - 1,02 кв.м., 8 шт - 3,06 кв.м., 4 шт- 2,69 кв.м.,            5 шт - 2,63 кв.м., 0,78 кв.м. </t>
  </si>
  <si>
    <t>Жалюзи горизонтальные металлические Тип 20</t>
  </si>
  <si>
    <t xml:space="preserve"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; Количество  жалюзи в комплекте: 2 штуки. Размеры (ШиринахВысота): 2 шт-1,57х1,96 м  Объем: 2 шт-3,08 кв.м. </t>
  </si>
  <si>
    <t>Жалюзи горизонтальные металлические Тип 21</t>
  </si>
  <si>
    <t xml:space="preserve"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 Количество  жалюзи в комплекте: 2 штуки. Размеры (ШиринахВысота): 2 шт-1,57х1,95 м  Объем: 2 шт-3,06 кв.м. </t>
  </si>
  <si>
    <t>Жалюзи горизонтальные металлические Тип 22</t>
  </si>
  <si>
    <t xml:space="preserve"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 Количество  жалюзи в комплекте: 3 штуки. Размеры (ШиринахВысота): 2 шт-1,46х0,76 м ,1,58х0,88 м  Объем: 2 шт-1,11 кв.м.,1,39 кв.м. </t>
  </si>
  <si>
    <t>Жалюзи горизонтальные металлические Тип 23</t>
  </si>
  <si>
    <t xml:space="preserve"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Количество  жалюзи в комплекте: 9 штук. Размеры (ШиринахВысота): 1,5х0,88 м, 4 шт-1,58х0,88 м , 2 шт-1,46х0,76 м ,1,54х0,88 м ,1,18х0,88 м Объем: - 1,32 кв.м ,4 шт-1,39 кв.м.,2 шт-1,11 кв.м.,1,36 кв.м.  1,04 кв.м. </t>
  </si>
  <si>
    <t>Жалюзи горизонтальные металлические Тип 24</t>
  </si>
  <si>
    <t xml:space="preserve"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 Количество  жалюзи в комплекте: 3 штуки. Размеры (ШиринахВысота): 1,46х0,76 м, 1,58х0,88 м, 1,55х0,88 м Объем:  1,11 кв.м., 1,39 кв.м. 1,36 кв.м. </t>
  </si>
  <si>
    <t>Жалюзи горизонтальные металлические Тип 25</t>
  </si>
  <si>
    <t xml:space="preserve"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 Количество  жалюзи в комплекте: 9 штук. Размеры (ШиринахВысота): 2 шт-1,55х0,88 м, 7 шт-1,46х0,76 м , 16 шт-1,58х0,88 м 2 шт-1,56х0,88 м  Объем: 2 шт- 1,36 кв.м ,7 шт-1,11 кв.м.,16 шт-1,39 кв.м.,2 шт-1,37 кв.м.  </t>
  </si>
  <si>
    <t>Жалюзи горизонтальные металлические Тип 26</t>
  </si>
  <si>
    <t xml:space="preserve"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 Количество  жалюзи в комплекте: 3 штуки. Размеры (ШиринахВысота): 2 шт-1,58х0,88 м, 1,46х0,76 м  Объем: 2 шт-1,39 кв.м., 1,11 кв.м. </t>
  </si>
  <si>
    <t>Жалюзи горизонтальные металлические Тип 27</t>
  </si>
  <si>
    <t xml:space="preserve"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 Количество  жалюзи в комплекте: 2 штуки. Размеры (ШиринахВысота): 1,46х0,76 м ,1,57х0,88 м  Объем: 1,11 кв.м.,1,38 кв.м. </t>
  </si>
  <si>
    <t>Жалюзи горизонтальные металлические Тип 28</t>
  </si>
  <si>
    <t xml:space="preserve"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 Количество  жалюзи в комплекте: 2 штуки. Размеры (ШиринахВысота): 1,4х0,88 м ,1,42х0,75 м  Объем: 1,23 кв.м.,1,06 кв.м. </t>
  </si>
  <si>
    <t>Жалюзи горизонтальные металлические Тип 29</t>
  </si>
  <si>
    <t xml:space="preserve"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 Количество  жалюзи в комплекте: 2 штуки. Размеры (ШиринахВысота): 1,58х0,88 м ,1,46х0,76 м  Объем: 1,39 кв.м.,1,11 кв.м. </t>
  </si>
  <si>
    <t>Жалюзи горизонтальные металлические Тип 30</t>
  </si>
  <si>
    <t xml:space="preserve"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 Количество  жалюзи в комплекте: 2 штуки. Размеры (ШиринахВысота): 1,46х0,76 м ,1,58х0,88 м  Объем: 1,11 кв.м.,1,39 кв.м. </t>
  </si>
  <si>
    <t>Жалюзи горизонтальные металлические Тип 31</t>
  </si>
  <si>
    <t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 Количество  жалюзи в комплекте: 1 штука. Размеры (ШиринахВысота): 1,46х0,76 м   Объем: 1,11 кв.м.,</t>
  </si>
  <si>
    <t>Жалюзи горизонтальные металлические Тип 32</t>
  </si>
  <si>
    <t xml:space="preserve"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 Количество  жалюзи в комплекте: 4 штуки. Размеры (ШиринахВысота): 1,58х2,24 м, 1,58х1,02 м , 1,58х1,33 м ,1,46х0,72 м  Объем:  3,54 кв.м ,1,61 кв.м.,2,1 кв.м.,1,05 кв.м.  </t>
  </si>
  <si>
    <t>Жалюзи горизонтальные металлические Тип 33</t>
  </si>
  <si>
    <t xml:space="preserve"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 Количество  жалюзи в комплекте: 2 штуки. Размеры (ШиринахВысота): 1,46х0,72 м ,1,58х1,33 м  Объем: 1,05 кв.м.,2,1 кв.м. </t>
  </si>
  <si>
    <t>Жалюзи горизонтальные металлические Тип 34</t>
  </si>
  <si>
    <t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 Количество  жалюзи в комплекте: 3 штуки. Размеры (ШиринахВысота): 1,58х1,03 м, 1,46х0,72 м , 1,58х1,33 м ,  Объем:  1,63 кв.м ,1,05 кв.м.,2,1 кв.м.,</t>
  </si>
  <si>
    <t>Жалюзи горизонтальные металлические Тип 35</t>
  </si>
  <si>
    <t xml:space="preserve"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 Количество  жалюзи в комплекте: 4 штуки. Размеры (ШиринахВысота): 1,58х1,02 м, 1,58х2,2 м , 1,58х1,33 м ,1,46х0,72 м  Объем:  3,48 кв.м ,1,61 кв.м.,2,1 кв.м.,1,05 кв.м.  </t>
  </si>
  <si>
    <t>Жалюзи горизонтальные металлические Тип 36</t>
  </si>
  <si>
    <t xml:space="preserve"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 Количество  жалюзи в комплекте: 3 штуки. Размеры (ШиринахВысота): 2 шт-1,58х2,24 м ,1,58х1,02 м  Объем: 2 шт-3,54 кв.м., 1,61 кв.м. </t>
  </si>
  <si>
    <t>Жалюзи горизонтальные металлические Тип 37</t>
  </si>
  <si>
    <t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 Количество  жалюзи в комплекте: 3 штуки. Размеры (ШиринахВысота): 1,36х1,33 м, 1,36х1,02 м , 1,24х0,72 м ,  Объем:  1,81 кв.м ,1,39 кв.м.,1 кв.м.</t>
  </si>
  <si>
    <t>Жалюзи горизонтальные металлические Тип 38</t>
  </si>
  <si>
    <t xml:space="preserve"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 Количество  жалюзи в комплекте: 2 штуки. Размеры (ШиринахВысота): 1,46х0,72 м ,1,58х1,13 м  Объем: 1,05 кв.м.,1,79 кв.м. </t>
  </si>
  <si>
    <t>Жалюзи горизонтальные металлические Тип 39</t>
  </si>
  <si>
    <t>жалюзи горизонтальные металлические: материалы ламелей – 100% алюминий и гипоаллергенные материалы. Шторы из связанных между собой алюминиевых пластин диаметром не менее 25 мм, на ламелях напыление, защищающее покрытие, препятствующее выгоранию поверхностей и защищающее от механических повреждений.  Количество  жалюзи в комплекте: 1 штука. Размеры (ШиринахВысота): 1,58х1,02 м   Объем: 1,61 кв.м.</t>
  </si>
  <si>
    <t>Шторы (Blackout)</t>
  </si>
  <si>
    <t xml:space="preserve">Портьеры, плотная ткань типа  Blackout. Цвет: черный. Карнизы потолочные 2-х рядные, не менее 9,5 п.м. Количество  окон: 3. Ширина шторы: не менее 3 м. Высота штор: не менее 3 м. Кофициент сборки: не менее 1,5. </t>
  </si>
  <si>
    <t>декабрь 2017 г.</t>
  </si>
  <si>
    <t>СЗ 628 от 22.12.2017</t>
  </si>
  <si>
    <t>CЗ 2 от 04.01.2017; СЗ 633 от 27.12.2017</t>
  </si>
  <si>
    <t>СЗ 308 от 14.07.2017; СЗ 7 от 28.12.2017</t>
  </si>
  <si>
    <t>СЗ 128 от 28.03.2017; СЗ 8 от 28.12.2017</t>
  </si>
  <si>
    <t>СЗ 249 от 07.06.2017; СЗ 8 от 28.12.2017</t>
  </si>
  <si>
    <t>СЗ 249 от 07.06.2017; СЗ 510 от 30.11.2017; СЗ 8 от 28.12.2017</t>
  </si>
  <si>
    <t>СЗ 387 от 26.09.2017 искл. СЗ 420 от 03.10.2017; СЗ 8 от 28.12.2017</t>
  </si>
  <si>
    <t>СЗ 144 от 05.04.2017; СЗ 10 от 29.12.2017</t>
  </si>
  <si>
    <t>СЗ 89 от 03.03.2017; СЗ 10 от 29.12.2017</t>
  </si>
  <si>
    <t>СЗ 285 от 22.06.2017; СЗ 12 от 29.12.2017</t>
  </si>
  <si>
    <t>СЗ 87 от 03.03.2017; СЗ 12 от 29.12.2017</t>
  </si>
  <si>
    <t>СЗ 27 от 20.01.2017; СЗ 13 от 29.12.2017</t>
  </si>
  <si>
    <t>СЗ 450 от 16.10.2017; СЗ 14 от 29.12.2017</t>
  </si>
  <si>
    <t xml:space="preserve">СЗ 65 от 16.02.2017; СЗ 9 от 29.12.2017 </t>
  </si>
  <si>
    <t>СЗ 507 от 29.11.2017; СЗ 9 от 29.12.2017</t>
  </si>
  <si>
    <t>СЗ 155 от 11.04.2017; СЗ 491 от 22.11.2017; СЗ 9 от 29.12.2017</t>
  </si>
  <si>
    <t>СЗ 458 от 01.11.2017; СЗ 9 от 29.12.2017</t>
  </si>
  <si>
    <t>Работы по изготовлению пресс-стены с целью проведения презентаций учебных программ Школы медицины. Полная техническая характеристика согласно технической спецификации.</t>
  </si>
  <si>
    <t>Количество часов синхронного перевода 719 час.                                                                                  Полная техническая характеристика согласно технической спецификации</t>
  </si>
  <si>
    <t>СЗ 386 от 06.09.2017г.; СЗ 506 от 29.11.2017 г.; СЗ 18 от 08.01.2017</t>
  </si>
  <si>
    <t>СЗ 34 от 25.01.2017; СЗ 59 от 10.02.2017; СЗ 468 от 08.11.2017; СЗ 18 от 08.01.2017</t>
  </si>
  <si>
    <t>СЗ 503 от 28.11.2017; СЗ 634 от 10.01.2017</t>
  </si>
  <si>
    <t>СЗ 503 от 28.11.2017 г.; СЗ 511 от 30.11.2017 г.; СЗ 634 от 10.01.2017</t>
  </si>
  <si>
    <t>СЗ 503 от 28.11.2017 ; СЗ 634 от 10.01.2017</t>
  </si>
  <si>
    <t>Количество часов синхронного перевода 1049,5 часов.                                                                                  Полная техническая характеристика согласно технической спецификации</t>
  </si>
  <si>
    <t>СЗ 20 от 17.01.2017; СЗ 135 от 30.03.2017; СЗ 159 от 13.04.2017; СЗ 386 от 06.09.2017г.; СЗ 489 от 22.11.2017; СЗ 22 от 10.01.2017</t>
  </si>
  <si>
    <t>Оказание услуг по выездной репортажной фотосъемке профессиональной фотокамерой в количестве 89 часов. Полная техническая характеристика согласно технической спецификации</t>
  </si>
  <si>
    <t>СЗ 100 от 07.03.2017; СЗ 22 от 10.01.2017</t>
  </si>
  <si>
    <t>СЗ 433 от 13.10.2017; СЗ 459 от 01.11.2017; СЗ 22 от 10.01.2018</t>
  </si>
  <si>
    <t>Количество участников 852 (восемьсот девяноста четыре)  человек. Полная техническая характеристика согласно технической спецификации.</t>
  </si>
  <si>
    <t>СЗ 18 от 17.01.2017  СЗ 260 от 09.06.2017; СЗ 18 от 08.01.2017; СЗ 22 от 10.01.2018</t>
  </si>
  <si>
    <t>Профессиональная выездная репортажная видеосъемка профессиональной камерой в количестве 22 часов. Полная техническая характеристика согласно технической спецификации</t>
  </si>
  <si>
    <t>СЗ 100 от 07.03.2017; СЗ 22 от 10.01.2018</t>
  </si>
  <si>
    <t>СЗ 432 от 13.10.2017; СЗ 449 от 26.10.2017</t>
  </si>
  <si>
    <t>СЗ 379 от 05.09.2017; СЗ 637 от 10.01.2018</t>
  </si>
  <si>
    <t xml:space="preserve">СЗ 510 от 30.11.2017;  СЗ 514  от  05.12.2017; СЗ 636 от 10.01.2018  </t>
  </si>
  <si>
    <t>СЗ 510 от 30.11.2017 г СЗ 636 от 10.01.2018</t>
  </si>
  <si>
    <t>СЗ 510 от 30.11.2017; СЗ 636 от 10.01.2018</t>
  </si>
  <si>
    <t>СЗ 110 от 14.03.2017; СЗ 408 от 21.09.2017; СЗ 636 от 10.01.2018</t>
  </si>
  <si>
    <t>СЗ 375 от 28.08.2017; СЗ 410 от 22.09.2017; СЗ 635 от 10.01.2018</t>
  </si>
  <si>
    <t>СЗ 308 от 14.07.2017; СЗ 434 от 17.10.2017</t>
  </si>
  <si>
    <t>Итого по 2-му разделу:</t>
  </si>
  <si>
    <t>Итого по 1-Разделу:</t>
  </si>
  <si>
    <t>Всего (Раздел 1 + Раздел 2):</t>
  </si>
  <si>
    <t>п.п. 31) п. 3.1 Правил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</si>
</sst>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&quot;$&quot;#,##0.00_);\(&quot;$&quot;#,##0.00\)"/>
    <numFmt numFmtId="167" formatCode="_(&quot;$&quot;* #,##0_);_(&quot;$&quot;* \(#,##0\);_(&quot;$&quot;* &quot;-&quot;_);_(@_)"/>
    <numFmt numFmtId="168" formatCode="_(* #,##0_);_(* \(#,##0\);_(* &quot;-&quot;_);_(@_)"/>
    <numFmt numFmtId="169" formatCode="_(* #,##0.00_);_(* \(#,##0.00\);_(* &quot;-&quot;??_);_(@_)"/>
    <numFmt numFmtId="170" formatCode="_-* #,##0.00_-;\-* #,##0.00_-;_-* &quot;-&quot;??_-;_-@_-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_-* #,##0_р_._-;\-* #,##0_р_._-;_-* &quot;-&quot;??_р_._-;_-@_-"/>
    <numFmt numFmtId="205" formatCode="&quot; $&quot;#,##0.00\ ;&quot; $(&quot;#,##0.00\);&quot; $-&quot;#\ ;\ @\ "/>
    <numFmt numFmtId="206" formatCode="#,##0.00\ [$€-407];[Red]\-#,##0.00\ [$€-407]"/>
    <numFmt numFmtId="207" formatCode="#,##0.0000"/>
    <numFmt numFmtId="208" formatCode="#,##0.0"/>
  </numFmts>
  <fonts count="4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0"/>
      <color rgb="FF222222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071818"/>
      <name val="Times New Roman"/>
      <family val="1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theme="1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22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165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6" fontId="11" fillId="0" borderId="0"/>
    <xf numFmtId="0" fontId="10" fillId="0" borderId="0"/>
    <xf numFmtId="169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2" fillId="0" borderId="0">
      <alignment vertical="center"/>
    </xf>
    <xf numFmtId="0" fontId="10" fillId="0" borderId="0"/>
    <xf numFmtId="0" fontId="7" fillId="0" borderId="0"/>
    <xf numFmtId="0" fontId="13" fillId="0" borderId="0"/>
    <xf numFmtId="0" fontId="10" fillId="0" borderId="0"/>
    <xf numFmtId="0" fontId="6" fillId="0" borderId="0"/>
    <xf numFmtId="0" fontId="6" fillId="0" borderId="0"/>
    <xf numFmtId="0" fontId="6" fillId="0" borderId="0"/>
    <xf numFmtId="165" fontId="8" fillId="0" borderId="0" applyFont="0" applyFill="0" applyBorder="0" applyAlignment="0" applyProtection="0"/>
    <xf numFmtId="171" fontId="14" fillId="0" borderId="2">
      <protection locked="0"/>
    </xf>
    <xf numFmtId="171" fontId="14" fillId="0" borderId="2">
      <protection locked="0"/>
    </xf>
    <xf numFmtId="4" fontId="14" fillId="0" borderId="0">
      <protection locked="0"/>
    </xf>
    <xf numFmtId="4" fontId="14" fillId="0" borderId="0">
      <protection locked="0"/>
    </xf>
    <xf numFmtId="172" fontId="14" fillId="0" borderId="0">
      <protection locked="0"/>
    </xf>
    <xf numFmtId="172" fontId="14" fillId="0" borderId="0">
      <protection locked="0"/>
    </xf>
    <xf numFmtId="4" fontId="14" fillId="0" borderId="0">
      <protection locked="0"/>
    </xf>
    <xf numFmtId="4" fontId="14" fillId="0" borderId="0">
      <protection locked="0"/>
    </xf>
    <xf numFmtId="172" fontId="14" fillId="0" borderId="0">
      <protection locked="0"/>
    </xf>
    <xf numFmtId="172" fontId="14" fillId="0" borderId="0">
      <protection locked="0"/>
    </xf>
    <xf numFmtId="4" fontId="14" fillId="0" borderId="0">
      <protection locked="0"/>
    </xf>
    <xf numFmtId="172" fontId="14" fillId="0" borderId="0">
      <protection locked="0"/>
    </xf>
    <xf numFmtId="173" fontId="14" fillId="0" borderId="0">
      <protection locked="0"/>
    </xf>
    <xf numFmtId="173" fontId="14" fillId="0" borderId="0">
      <protection locked="0"/>
    </xf>
    <xf numFmtId="171" fontId="14" fillId="0" borderId="2">
      <protection locked="0"/>
    </xf>
    <xf numFmtId="171" fontId="14" fillId="0" borderId="2">
      <protection locked="0"/>
    </xf>
    <xf numFmtId="171" fontId="15" fillId="0" borderId="0">
      <protection locked="0"/>
    </xf>
    <xf numFmtId="171" fontId="15" fillId="0" borderId="0">
      <protection locked="0"/>
    </xf>
    <xf numFmtId="171" fontId="14" fillId="0" borderId="2">
      <protection locked="0"/>
    </xf>
    <xf numFmtId="174" fontId="16" fillId="0" borderId="0" applyFill="0" applyBorder="0">
      <alignment vertical="top"/>
    </xf>
    <xf numFmtId="175" fontId="16" fillId="0" borderId="0" applyFill="0" applyBorder="0">
      <alignment vertical="top"/>
    </xf>
    <xf numFmtId="176" fontId="16" fillId="0" borderId="0" applyFill="0" applyBorder="0">
      <alignment vertical="top"/>
    </xf>
    <xf numFmtId="177" fontId="16" fillId="0" borderId="0" applyFill="0" applyBorder="0">
      <alignment vertical="top"/>
    </xf>
    <xf numFmtId="178" fontId="16" fillId="0" borderId="0" applyFill="0" applyBorder="0">
      <alignment vertical="top"/>
    </xf>
    <xf numFmtId="179" fontId="16" fillId="0" borderId="0" applyFill="0" applyBorder="0">
      <alignment vertical="top"/>
    </xf>
    <xf numFmtId="180" fontId="16" fillId="0" borderId="0" applyFill="0" applyBorder="0">
      <alignment vertical="top"/>
    </xf>
    <xf numFmtId="181" fontId="16" fillId="0" borderId="0" applyFill="0" applyBorder="0">
      <alignment vertical="top"/>
    </xf>
    <xf numFmtId="182" fontId="16" fillId="0" borderId="0" applyFill="0" applyBorder="0">
      <alignment vertical="top"/>
    </xf>
    <xf numFmtId="183" fontId="16" fillId="0" borderId="0" applyFill="0" applyBorder="0">
      <alignment vertical="top"/>
    </xf>
    <xf numFmtId="184" fontId="16" fillId="0" borderId="0" applyFill="0" applyBorder="0">
      <alignment vertical="top"/>
    </xf>
    <xf numFmtId="184" fontId="16" fillId="0" borderId="0" applyFill="0" applyBorder="0">
      <alignment horizontal="center" vertical="top"/>
    </xf>
    <xf numFmtId="185" fontId="16" fillId="0" borderId="0" applyFill="0" applyBorder="0">
      <alignment vertical="top"/>
    </xf>
    <xf numFmtId="186" fontId="16" fillId="0" borderId="0" applyFill="0" applyBorder="0">
      <alignment vertical="top"/>
    </xf>
    <xf numFmtId="187" fontId="16" fillId="0" borderId="0" applyFill="0" applyBorder="0">
      <alignment vertical="top"/>
    </xf>
    <xf numFmtId="188" fontId="16" fillId="0" borderId="0" applyFill="0" applyBorder="0">
      <alignment vertical="top"/>
    </xf>
    <xf numFmtId="189" fontId="17" fillId="0" borderId="0" applyFill="0" applyBorder="0">
      <alignment vertical="top"/>
    </xf>
    <xf numFmtId="190" fontId="16" fillId="0" borderId="0" applyFill="0" applyBorder="0">
      <alignment vertical="top"/>
    </xf>
    <xf numFmtId="191" fontId="16" fillId="0" borderId="0" applyFill="0" applyBorder="0">
      <alignment vertical="top"/>
    </xf>
    <xf numFmtId="192" fontId="16" fillId="0" borderId="0" applyFill="0" applyBorder="0">
      <alignment vertical="top"/>
    </xf>
    <xf numFmtId="193" fontId="16" fillId="0" borderId="0" applyFill="0" applyBorder="0">
      <alignment vertical="top"/>
    </xf>
    <xf numFmtId="194" fontId="16" fillId="0" borderId="0" applyFill="0" applyBorder="0">
      <alignment vertical="top"/>
    </xf>
    <xf numFmtId="195" fontId="16" fillId="0" borderId="0" applyFill="0" applyBorder="0">
      <alignment vertical="top"/>
    </xf>
    <xf numFmtId="196" fontId="16" fillId="0" borderId="0" applyFill="0" applyBorder="0">
      <alignment vertical="top"/>
    </xf>
    <xf numFmtId="0" fontId="18" fillId="0" borderId="0" applyNumberFormat="0" applyFill="0" applyBorder="0" applyAlignment="0" applyProtection="0"/>
    <xf numFmtId="197" fontId="7" fillId="0" borderId="0" applyFont="0" applyFill="0" applyBorder="0" applyAlignment="0" applyProtection="0"/>
    <xf numFmtId="0" fontId="8" fillId="0" borderId="0"/>
    <xf numFmtId="0" fontId="19" fillId="0" borderId="0" applyFill="0" applyBorder="0">
      <alignment vertical="top"/>
    </xf>
    <xf numFmtId="0" fontId="20" fillId="0" borderId="0" applyFill="0" applyBorder="0">
      <alignment vertical="top"/>
    </xf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horizontal="left" vertical="top"/>
      <protection hidden="1"/>
    </xf>
    <xf numFmtId="0" fontId="23" fillId="0" borderId="0" applyFill="0" applyBorder="0">
      <alignment horizontal="left" vertical="top" indent="1"/>
      <protection hidden="1"/>
    </xf>
    <xf numFmtId="0" fontId="23" fillId="0" borderId="0" applyFill="0" applyBorder="0">
      <alignment horizontal="left" vertical="top" indent="2"/>
      <protection hidden="1"/>
    </xf>
    <xf numFmtId="0" fontId="23" fillId="0" borderId="0" applyFill="0" applyBorder="0">
      <alignment horizontal="left" vertical="top" indent="3"/>
      <protection hidden="1"/>
    </xf>
    <xf numFmtId="174" fontId="24" fillId="0" borderId="0" applyFill="0" applyBorder="0">
      <alignment vertical="top"/>
      <protection locked="0"/>
    </xf>
    <xf numFmtId="175" fontId="24" fillId="0" borderId="0" applyFill="0" applyBorder="0">
      <alignment vertical="top"/>
      <protection locked="0"/>
    </xf>
    <xf numFmtId="176" fontId="24" fillId="0" borderId="0" applyFill="0" applyBorder="0">
      <alignment vertical="top"/>
      <protection locked="0"/>
    </xf>
    <xf numFmtId="177" fontId="24" fillId="0" borderId="0" applyFill="0" applyBorder="0">
      <alignment vertical="top"/>
      <protection locked="0"/>
    </xf>
    <xf numFmtId="178" fontId="24" fillId="0" borderId="0" applyFill="0" applyBorder="0">
      <alignment vertical="top"/>
      <protection locked="0"/>
    </xf>
    <xf numFmtId="179" fontId="24" fillId="0" borderId="0" applyFill="0" applyBorder="0">
      <alignment vertical="top"/>
      <protection locked="0"/>
    </xf>
    <xf numFmtId="198" fontId="24" fillId="0" borderId="0" applyFill="0" applyBorder="0">
      <alignment vertical="top"/>
      <protection locked="0"/>
    </xf>
    <xf numFmtId="199" fontId="24" fillId="0" borderId="0" applyFill="0" applyBorder="0">
      <alignment vertical="top"/>
      <protection locked="0"/>
    </xf>
    <xf numFmtId="182" fontId="24" fillId="0" borderId="0" applyFill="0" applyBorder="0">
      <alignment vertical="top"/>
      <protection locked="0"/>
    </xf>
    <xf numFmtId="183" fontId="24" fillId="0" borderId="0" applyFill="0" applyBorder="0">
      <alignment vertical="top"/>
      <protection locked="0"/>
    </xf>
    <xf numFmtId="184" fontId="24" fillId="0" borderId="0" applyFill="0" applyBorder="0">
      <alignment vertical="top"/>
      <protection locked="0"/>
    </xf>
    <xf numFmtId="185" fontId="24" fillId="0" borderId="0" applyFill="0" applyBorder="0">
      <alignment vertical="top"/>
      <protection locked="0"/>
    </xf>
    <xf numFmtId="185" fontId="25" fillId="0" borderId="0" applyFill="0" applyBorder="0">
      <alignment vertical="top"/>
      <protection locked="0"/>
    </xf>
    <xf numFmtId="185" fontId="24" fillId="0" borderId="0" applyFill="0" applyBorder="0">
      <alignment vertical="top"/>
      <protection locked="0"/>
    </xf>
    <xf numFmtId="49" fontId="24" fillId="0" borderId="0" applyFill="0" applyBorder="0">
      <alignment vertical="top"/>
      <protection locked="0"/>
    </xf>
    <xf numFmtId="49" fontId="25" fillId="0" borderId="0" applyFill="0" applyBorder="0">
      <alignment vertical="top"/>
      <protection locked="0"/>
    </xf>
    <xf numFmtId="0" fontId="24" fillId="0" borderId="0" applyFill="0" applyBorder="0">
      <alignment vertical="top" wrapText="1"/>
      <protection locked="0"/>
    </xf>
    <xf numFmtId="186" fontId="24" fillId="0" borderId="0" applyFill="0" applyBorder="0">
      <alignment vertical="top"/>
      <protection locked="0"/>
    </xf>
    <xf numFmtId="187" fontId="24" fillId="0" borderId="0" applyFill="0" applyBorder="0">
      <alignment vertical="top"/>
      <protection locked="0"/>
    </xf>
    <xf numFmtId="188" fontId="24" fillId="0" borderId="0" applyFill="0" applyBorder="0">
      <alignment vertical="top"/>
      <protection locked="0"/>
    </xf>
    <xf numFmtId="189" fontId="24" fillId="0" borderId="0" applyFill="0" applyBorder="0">
      <alignment vertical="top"/>
      <protection locked="0"/>
    </xf>
    <xf numFmtId="190" fontId="24" fillId="0" borderId="0" applyFill="0" applyBorder="0">
      <alignment vertical="top"/>
      <protection locked="0"/>
    </xf>
    <xf numFmtId="191" fontId="24" fillId="0" borderId="0" applyFill="0" applyBorder="0">
      <alignment vertical="top"/>
      <protection locked="0"/>
    </xf>
    <xf numFmtId="192" fontId="24" fillId="0" borderId="0" applyFill="0" applyBorder="0">
      <alignment vertical="top"/>
      <protection locked="0"/>
    </xf>
    <xf numFmtId="193" fontId="24" fillId="0" borderId="0" applyFill="0" applyBorder="0">
      <alignment vertical="top"/>
      <protection locked="0"/>
    </xf>
    <xf numFmtId="194" fontId="24" fillId="0" borderId="0" applyFill="0" applyBorder="0">
      <alignment vertical="top"/>
      <protection locked="0"/>
    </xf>
    <xf numFmtId="195" fontId="24" fillId="0" borderId="0" applyFill="0" applyBorder="0">
      <alignment vertical="top"/>
      <protection locked="0"/>
    </xf>
    <xf numFmtId="196" fontId="24" fillId="0" borderId="0" applyFill="0" applyBorder="0">
      <alignment vertical="top"/>
      <protection locked="0"/>
    </xf>
    <xf numFmtId="49" fontId="24" fillId="0" borderId="0" applyFill="0" applyBorder="0">
      <alignment horizontal="left" vertical="top"/>
      <protection locked="0"/>
    </xf>
    <xf numFmtId="49" fontId="24" fillId="0" borderId="0" applyFill="0" applyBorder="0">
      <alignment horizontal="left" vertical="top" indent="1"/>
      <protection locked="0"/>
    </xf>
    <xf numFmtId="49" fontId="24" fillId="0" borderId="0" applyFill="0" applyBorder="0">
      <alignment horizontal="left" vertical="top" indent="2"/>
      <protection locked="0"/>
    </xf>
    <xf numFmtId="49" fontId="24" fillId="0" borderId="0" applyFill="0" applyBorder="0">
      <alignment horizontal="left" vertical="top" indent="3"/>
      <protection locked="0"/>
    </xf>
    <xf numFmtId="49" fontId="24" fillId="0" borderId="0" applyFill="0" applyBorder="0">
      <alignment horizontal="left" vertical="top" indent="4"/>
      <protection locked="0"/>
    </xf>
    <xf numFmtId="49" fontId="24" fillId="0" borderId="0" applyFill="0" applyBorder="0">
      <alignment horizontal="center"/>
      <protection locked="0"/>
    </xf>
    <xf numFmtId="49" fontId="24" fillId="0" borderId="0" applyFill="0" applyBorder="0">
      <alignment horizontal="center" wrapText="1"/>
      <protection locked="0"/>
    </xf>
    <xf numFmtId="49" fontId="16" fillId="0" borderId="0" applyFill="0" applyBorder="0">
      <alignment vertical="top"/>
    </xf>
    <xf numFmtId="0" fontId="16" fillId="0" borderId="0" applyFill="0" applyBorder="0">
      <alignment vertical="top" wrapText="1"/>
    </xf>
    <xf numFmtId="0" fontId="26" fillId="0" borderId="0" applyNumberFormat="0" applyFont="0" applyBorder="0" applyAlignment="0">
      <alignment horizontal="left"/>
    </xf>
    <xf numFmtId="0" fontId="22" fillId="0" borderId="0" applyFill="0" applyBorder="0">
      <alignment vertical="top"/>
    </xf>
    <xf numFmtId="0" fontId="22" fillId="0" borderId="0" applyFill="0" applyBorder="0">
      <alignment horizontal="left" vertical="top" indent="1"/>
    </xf>
    <xf numFmtId="0" fontId="27" fillId="0" borderId="0" applyFill="0" applyBorder="0">
      <alignment horizontal="left" vertical="top" indent="2"/>
    </xf>
    <xf numFmtId="0" fontId="22" fillId="0" borderId="0" applyFill="0" applyBorder="0">
      <alignment horizontal="left" vertical="top" indent="3"/>
    </xf>
    <xf numFmtId="0" fontId="16" fillId="0" borderId="0" applyFill="0" applyBorder="0">
      <alignment vertical="top"/>
    </xf>
    <xf numFmtId="0" fontId="16" fillId="0" borderId="0" applyFill="0" applyBorder="0">
      <alignment horizontal="left" vertical="top" indent="1"/>
    </xf>
    <xf numFmtId="0" fontId="16" fillId="0" borderId="0" applyFill="0" applyBorder="0">
      <alignment horizontal="left" vertical="top" indent="2"/>
    </xf>
    <xf numFmtId="0" fontId="16" fillId="0" borderId="0" applyFill="0" applyBorder="0">
      <alignment horizontal="left" vertical="top" indent="3"/>
    </xf>
    <xf numFmtId="0" fontId="16" fillId="0" borderId="0" applyFill="0" applyBorder="0">
      <alignment horizontal="left" vertical="top" indent="4"/>
    </xf>
    <xf numFmtId="0" fontId="16" fillId="0" borderId="0" applyFill="0" applyBorder="0">
      <alignment horizontal="center"/>
    </xf>
    <xf numFmtId="0" fontId="16" fillId="0" borderId="0" applyFill="0" applyBorder="0">
      <alignment horizontal="center" wrapText="1"/>
    </xf>
    <xf numFmtId="200" fontId="4" fillId="0" borderId="1" applyBorder="0">
      <protection hidden="1"/>
    </xf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16" fillId="0" borderId="0" applyFill="0" applyBorder="0"/>
    <xf numFmtId="0" fontId="28" fillId="0" borderId="0"/>
    <xf numFmtId="0" fontId="6" fillId="0" borderId="0"/>
    <xf numFmtId="0" fontId="7" fillId="0" borderId="0"/>
    <xf numFmtId="0" fontId="6" fillId="0" borderId="0"/>
    <xf numFmtId="0" fontId="10" fillId="0" borderId="0"/>
    <xf numFmtId="0" fontId="29" fillId="0" borderId="0"/>
    <xf numFmtId="0" fontId="30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" fillId="0" borderId="0">
      <protection locked="0"/>
    </xf>
    <xf numFmtId="171" fontId="15" fillId="0" borderId="0">
      <protection locked="0"/>
    </xf>
    <xf numFmtId="165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201" fontId="14" fillId="0" borderId="0">
      <protection locked="0"/>
    </xf>
    <xf numFmtId="201" fontId="14" fillId="0" borderId="0">
      <protection locked="0"/>
    </xf>
    <xf numFmtId="0" fontId="31" fillId="0" borderId="0"/>
    <xf numFmtId="0" fontId="10" fillId="0" borderId="0"/>
    <xf numFmtId="167" fontId="3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13" fillId="0" borderId="0"/>
    <xf numFmtId="0" fontId="8" fillId="0" borderId="0"/>
    <xf numFmtId="0" fontId="6" fillId="0" borderId="0"/>
    <xf numFmtId="0" fontId="8" fillId="0" borderId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3" fillId="0" borderId="0"/>
    <xf numFmtId="165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8" fillId="0" borderId="0"/>
    <xf numFmtId="0" fontId="7" fillId="0" borderId="0"/>
    <xf numFmtId="202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13" fillId="0" borderId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8" fillId="0" borderId="0"/>
    <xf numFmtId="0" fontId="13" fillId="0" borderId="0"/>
    <xf numFmtId="203" fontId="34" fillId="0" borderId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39" fillId="0" borderId="0"/>
    <xf numFmtId="205" fontId="17" fillId="0" borderId="0" applyBorder="0" applyProtection="0">
      <alignment horizontal="left"/>
    </xf>
    <xf numFmtId="0" fontId="40" fillId="0" borderId="0" applyNumberFormat="0" applyBorder="0" applyProtection="0">
      <alignment horizontal="center"/>
    </xf>
    <xf numFmtId="0" fontId="40" fillId="0" borderId="0" applyNumberFormat="0" applyBorder="0" applyProtection="0">
      <alignment horizontal="center" textRotation="90"/>
    </xf>
    <xf numFmtId="0" fontId="41" fillId="0" borderId="0" applyNumberFormat="0" applyBorder="0" applyProtection="0"/>
    <xf numFmtId="206" fontId="41" fillId="0" borderId="0" applyBorder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6" fillId="0" borderId="0"/>
    <xf numFmtId="0" fontId="10" fillId="0" borderId="0" applyNumberFormat="0" applyFont="0" applyFill="0" applyBorder="0" applyAlignment="0" applyProtection="0"/>
  </cellStyleXfs>
  <cellXfs count="216">
    <xf numFmtId="0" fontId="0" fillId="0" borderId="0" xfId="0"/>
    <xf numFmtId="0" fontId="3" fillId="2" borderId="0" xfId="0" applyFont="1" applyFill="1" applyAlignment="1">
      <alignment horizontal="left" vertical="center"/>
    </xf>
    <xf numFmtId="2" fontId="3" fillId="2" borderId="0" xfId="0" applyNumberFormat="1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top"/>
    </xf>
    <xf numFmtId="4" fontId="3" fillId="3" borderId="1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 vertical="center"/>
    </xf>
    <xf numFmtId="2" fontId="1" fillId="2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2" fontId="1" fillId="3" borderId="0" xfId="0" applyNumberFormat="1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1" fillId="9" borderId="0" xfId="0" applyFont="1" applyFill="1" applyBorder="1" applyAlignment="1">
      <alignment horizontal="left" vertical="center"/>
    </xf>
    <xf numFmtId="0" fontId="1" fillId="9" borderId="0" xfId="0" applyFont="1" applyFill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left" vertical="center"/>
    </xf>
    <xf numFmtId="0" fontId="1" fillId="10" borderId="0" xfId="0" applyFont="1" applyFill="1" applyBorder="1" applyAlignment="1">
      <alignment horizontal="left" vertical="center"/>
    </xf>
    <xf numFmtId="0" fontId="1" fillId="10" borderId="0" xfId="0" applyFont="1" applyFill="1" applyAlignment="1">
      <alignment horizontal="left" vertical="center"/>
    </xf>
    <xf numFmtId="0" fontId="3" fillId="10" borderId="0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top"/>
    </xf>
    <xf numFmtId="0" fontId="1" fillId="11" borderId="0" xfId="0" applyFont="1" applyFill="1" applyBorder="1" applyAlignment="1">
      <alignment horizontal="left" vertical="center"/>
    </xf>
    <xf numFmtId="0" fontId="1" fillId="11" borderId="0" xfId="0" applyFont="1" applyFill="1" applyAlignment="1">
      <alignment horizontal="left" vertical="center"/>
    </xf>
    <xf numFmtId="4" fontId="3" fillId="9" borderId="1" xfId="0" applyNumberFormat="1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top"/>
    </xf>
    <xf numFmtId="0" fontId="3" fillId="2" borderId="3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top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1" fillId="8" borderId="0" xfId="0" applyFont="1" applyFill="1" applyAlignment="1">
      <alignment horizontal="left"/>
    </xf>
    <xf numFmtId="0" fontId="5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4" fontId="3" fillId="8" borderId="1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2" fontId="3" fillId="2" borderId="4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/>
    </xf>
    <xf numFmtId="2" fontId="1" fillId="10" borderId="4" xfId="0" applyNumberFormat="1" applyFont="1" applyFill="1" applyBorder="1" applyAlignment="1">
      <alignment horizontal="left" vertical="center"/>
    </xf>
    <xf numFmtId="0" fontId="3" fillId="11" borderId="4" xfId="0" applyFont="1" applyFill="1" applyBorder="1" applyAlignment="1">
      <alignment horizontal="left" vertical="top"/>
    </xf>
    <xf numFmtId="0" fontId="3" fillId="9" borderId="4" xfId="0" applyFont="1" applyFill="1" applyBorder="1" applyAlignment="1">
      <alignment horizontal="left" vertical="top"/>
    </xf>
    <xf numFmtId="2" fontId="1" fillId="3" borderId="4" xfId="0" applyNumberFormat="1" applyFont="1" applyFill="1" applyBorder="1" applyAlignment="1">
      <alignment horizontal="left" vertical="center"/>
    </xf>
    <xf numFmtId="0" fontId="3" fillId="10" borderId="4" xfId="0" applyFont="1" applyFill="1" applyBorder="1" applyAlignment="1">
      <alignment horizontal="left" vertical="center"/>
    </xf>
    <xf numFmtId="0" fontId="1" fillId="8" borderId="4" xfId="0" applyFont="1" applyFill="1" applyBorder="1" applyAlignment="1">
      <alignment horizontal="left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4" fontId="1" fillId="0" borderId="0" xfId="186" applyNumberFormat="1" applyFont="1" applyFill="1" applyBorder="1" applyAlignment="1">
      <alignment horizontal="center" vertical="center" wrapText="1"/>
    </xf>
    <xf numFmtId="4" fontId="4" fillId="12" borderId="0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horizontal="center" vertical="center" wrapText="1"/>
    </xf>
    <xf numFmtId="4" fontId="1" fillId="0" borderId="0" xfId="22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08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4" fillId="0" borderId="0" xfId="22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3" fillId="11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11" borderId="4" xfId="0" applyFont="1" applyFill="1" applyBorder="1" applyAlignment="1">
      <alignment horizontal="left" vertical="top" wrapText="1"/>
    </xf>
    <xf numFmtId="0" fontId="1" fillId="11" borderId="0" xfId="0" applyFont="1" applyFill="1" applyBorder="1" applyAlignment="1">
      <alignment horizontal="left" vertical="center" wrapText="1"/>
    </xf>
    <xf numFmtId="0" fontId="1" fillId="11" borderId="0" xfId="0" applyFont="1" applyFill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0" fontId="38" fillId="2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7" fontId="4" fillId="2" borderId="1" xfId="0" applyNumberFormat="1" applyFont="1" applyFill="1" applyBorder="1" applyAlignment="1">
      <alignment horizontal="left" vertical="center" wrapText="1"/>
    </xf>
    <xf numFmtId="2" fontId="4" fillId="2" borderId="4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186" applyFont="1" applyFill="1" applyBorder="1" applyAlignment="1">
      <alignment horizontal="left" vertical="center" wrapText="1"/>
    </xf>
    <xf numFmtId="0" fontId="1" fillId="0" borderId="1" xfId="186" applyFont="1" applyBorder="1" applyAlignment="1">
      <alignment horizontal="left" vertical="center" wrapText="1"/>
    </xf>
    <xf numFmtId="0" fontId="1" fillId="0" borderId="0" xfId="186" applyFont="1" applyFill="1" applyAlignment="1">
      <alignment horizontal="left" vertical="center" wrapText="1"/>
    </xf>
    <xf numFmtId="4" fontId="1" fillId="0" borderId="1" xfId="186" applyNumberFormat="1" applyFont="1" applyBorder="1" applyAlignment="1">
      <alignment horizontal="left" vertical="center" wrapText="1"/>
    </xf>
    <xf numFmtId="4" fontId="1" fillId="0" borderId="1" xfId="186" applyNumberFormat="1" applyFont="1" applyFill="1" applyBorder="1" applyAlignment="1">
      <alignment horizontal="left" vertical="center" wrapText="1"/>
    </xf>
    <xf numFmtId="4" fontId="1" fillId="2" borderId="1" xfId="186" applyNumberFormat="1" applyFont="1" applyFill="1" applyBorder="1" applyAlignment="1">
      <alignment horizontal="left" vertical="center" wrapText="1"/>
    </xf>
    <xf numFmtId="0" fontId="1" fillId="4" borderId="1" xfId="186" applyFont="1" applyFill="1" applyBorder="1" applyAlignment="1">
      <alignment horizontal="left" vertical="center" wrapText="1"/>
    </xf>
    <xf numFmtId="0" fontId="2" fillId="4" borderId="1" xfId="186" applyFont="1" applyFill="1" applyBorder="1" applyAlignment="1">
      <alignment horizontal="left" vertical="center" wrapText="1"/>
    </xf>
    <xf numFmtId="0" fontId="1" fillId="2" borderId="1" xfId="186" applyFont="1" applyFill="1" applyBorder="1" applyAlignment="1">
      <alignment horizontal="left" vertical="center" wrapText="1"/>
    </xf>
    <xf numFmtId="0" fontId="2" fillId="2" borderId="1" xfId="186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vertical="center" wrapText="1"/>
    </xf>
    <xf numFmtId="0" fontId="45" fillId="0" borderId="11" xfId="0" applyFont="1" applyFill="1" applyBorder="1" applyAlignment="1">
      <alignment horizontal="left" vertical="center" wrapText="1"/>
    </xf>
    <xf numFmtId="2" fontId="4" fillId="5" borderId="11" xfId="0" applyNumberFormat="1" applyFont="1" applyFill="1" applyBorder="1" applyAlignment="1">
      <alignment horizontal="left" vertical="center" wrapText="1"/>
    </xf>
    <xf numFmtId="207" fontId="1" fillId="0" borderId="1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left" vertical="center" wrapText="1"/>
    </xf>
    <xf numFmtId="0" fontId="45" fillId="5" borderId="11" xfId="0" applyFont="1" applyFill="1" applyBorder="1" applyAlignment="1">
      <alignment horizontal="left" vertical="center" wrapText="1"/>
    </xf>
    <xf numFmtId="0" fontId="45" fillId="0" borderId="11" xfId="0" applyFont="1" applyBorder="1" applyAlignment="1">
      <alignment horizontal="left" vertical="center" wrapText="1"/>
    </xf>
    <xf numFmtId="2" fontId="45" fillId="5" borderId="11" xfId="0" applyNumberFormat="1" applyFont="1" applyFill="1" applyBorder="1" applyAlignment="1">
      <alignment horizontal="left" vertical="center" wrapText="1"/>
    </xf>
    <xf numFmtId="0" fontId="45" fillId="6" borderId="1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top" wrapText="1"/>
    </xf>
    <xf numFmtId="0" fontId="4" fillId="0" borderId="11" xfId="0" applyFont="1" applyFill="1" applyBorder="1" applyAlignment="1">
      <alignment horizontal="left" vertical="center" wrapText="1"/>
    </xf>
    <xf numFmtId="0" fontId="45" fillId="2" borderId="11" xfId="0" applyFont="1" applyFill="1" applyBorder="1" applyAlignment="1">
      <alignment horizontal="left" vertical="center" wrapText="1"/>
    </xf>
    <xf numFmtId="2" fontId="45" fillId="6" borderId="11" xfId="0" applyNumberFormat="1" applyFont="1" applyFill="1" applyBorder="1" applyAlignment="1">
      <alignment horizontal="left" vertical="center" wrapText="1"/>
    </xf>
    <xf numFmtId="2" fontId="4" fillId="6" borderId="11" xfId="0" applyNumberFormat="1" applyFont="1" applyFill="1" applyBorder="1" applyAlignment="1">
      <alignment horizontal="left" vertical="center" wrapText="1"/>
    </xf>
    <xf numFmtId="0" fontId="45" fillId="0" borderId="12" xfId="0" applyFont="1" applyFill="1" applyBorder="1" applyAlignment="1">
      <alignment horizontal="left" vertical="center" wrapText="1"/>
    </xf>
    <xf numFmtId="4" fontId="45" fillId="0" borderId="11" xfId="0" applyNumberFormat="1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4" fontId="3" fillId="9" borderId="1" xfId="0" applyNumberFormat="1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4" xfId="0" applyFont="1" applyFill="1" applyBorder="1" applyAlignment="1">
      <alignment horizontal="left" vertical="top" wrapText="1"/>
    </xf>
    <xf numFmtId="0" fontId="1" fillId="9" borderId="0" xfId="0" applyFont="1" applyFill="1" applyBorder="1" applyAlignment="1">
      <alignment horizontal="left" vertical="center" wrapText="1"/>
    </xf>
    <xf numFmtId="0" fontId="1" fillId="9" borderId="0" xfId="0" applyFont="1" applyFill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4" fontId="3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left" vertical="center" wrapText="1"/>
    </xf>
    <xf numFmtId="204" fontId="1" fillId="0" borderId="1" xfId="1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17" fontId="1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38" fillId="7" borderId="1" xfId="0" applyFont="1" applyFill="1" applyBorder="1" applyAlignment="1">
      <alignment horizontal="left" vertical="center" wrapText="1"/>
    </xf>
    <xf numFmtId="4" fontId="1" fillId="2" borderId="1" xfId="1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38" fillId="0" borderId="0" xfId="0" applyFont="1" applyFill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horizontal="left" vertical="center" wrapText="1"/>
    </xf>
    <xf numFmtId="4" fontId="1" fillId="0" borderId="6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4" fontId="1" fillId="0" borderId="9" xfId="0" applyNumberFormat="1" applyFont="1" applyBorder="1" applyAlignment="1">
      <alignment horizontal="left" vertical="center" wrapText="1"/>
    </xf>
    <xf numFmtId="17" fontId="4" fillId="2" borderId="6" xfId="0" applyNumberFormat="1" applyFont="1" applyFill="1" applyBorder="1" applyAlignment="1">
      <alignment horizontal="left" vertical="center" wrapText="1"/>
    </xf>
    <xf numFmtId="2" fontId="4" fillId="2" borderId="8" xfId="0" applyNumberFormat="1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3" fontId="1" fillId="0" borderId="7" xfId="0" applyNumberFormat="1" applyFont="1" applyBorder="1" applyAlignment="1">
      <alignment horizontal="left" vertical="center" wrapText="1"/>
    </xf>
    <xf numFmtId="17" fontId="4" fillId="2" borderId="7" xfId="0" applyNumberFormat="1" applyFont="1" applyFill="1" applyBorder="1" applyAlignment="1">
      <alignment horizontal="left" vertical="center" wrapText="1"/>
    </xf>
    <xf numFmtId="2" fontId="4" fillId="2" borderId="13" xfId="0" applyNumberFormat="1" applyFont="1" applyFill="1" applyBorder="1" applyAlignment="1">
      <alignment horizontal="left" vertical="center" wrapText="1"/>
    </xf>
    <xf numFmtId="3" fontId="1" fillId="0" borderId="7" xfId="0" applyNumberFormat="1" applyFont="1" applyFill="1" applyBorder="1" applyAlignment="1">
      <alignment horizontal="left" vertical="center" wrapText="1"/>
    </xf>
    <xf numFmtId="4" fontId="1" fillId="0" borderId="7" xfId="0" applyNumberFormat="1" applyFont="1" applyFill="1" applyBorder="1" applyAlignment="1">
      <alignment horizontal="left" vertical="center" wrapText="1"/>
    </xf>
    <xf numFmtId="17" fontId="4" fillId="0" borderId="7" xfId="0" applyNumberFormat="1" applyFont="1" applyFill="1" applyBorder="1" applyAlignment="1">
      <alignment horizontal="left" vertical="center" wrapText="1"/>
    </xf>
    <xf numFmtId="2" fontId="4" fillId="0" borderId="13" xfId="0" applyNumberFormat="1" applyFont="1" applyFill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3" fontId="1" fillId="0" borderId="9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4" fontId="1" fillId="0" borderId="10" xfId="0" applyNumberFormat="1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4" fontId="3" fillId="2" borderId="1" xfId="1" applyNumberFormat="1" applyFont="1" applyFill="1" applyBorder="1" applyAlignment="1">
      <alignment horizontal="left" vertical="top" wrapText="1"/>
    </xf>
    <xf numFmtId="1" fontId="4" fillId="0" borderId="6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4" fontId="3" fillId="2" borderId="1" xfId="0" applyNumberFormat="1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center" wrapText="1"/>
    </xf>
    <xf numFmtId="2" fontId="1" fillId="2" borderId="0" xfId="0" applyNumberFormat="1" applyFont="1" applyFill="1" applyBorder="1" applyAlignment="1">
      <alignment horizontal="left" vertical="center" wrapText="1"/>
    </xf>
    <xf numFmtId="4" fontId="1" fillId="2" borderId="6" xfId="0" applyNumberFormat="1" applyFont="1" applyFill="1" applyBorder="1" applyAlignment="1">
      <alignment horizontal="left" vertical="center" wrapText="1"/>
    </xf>
    <xf numFmtId="4" fontId="1" fillId="0" borderId="6" xfId="0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3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17" fontId="4" fillId="0" borderId="1" xfId="0" applyNumberFormat="1" applyFont="1" applyFill="1" applyBorder="1" applyAlignment="1">
      <alignment horizontal="left" vertical="center" wrapText="1"/>
    </xf>
    <xf numFmtId="2" fontId="1" fillId="0" borderId="4" xfId="0" applyNumberFormat="1" applyFont="1" applyFill="1" applyBorder="1" applyAlignment="1">
      <alignment horizontal="left" vertical="center" wrapText="1"/>
    </xf>
    <xf numFmtId="4" fontId="1" fillId="0" borderId="1" xfId="1" applyNumberFormat="1" applyFont="1" applyFill="1" applyBorder="1" applyAlignment="1">
      <alignment horizontal="left" vertical="center" wrapText="1"/>
    </xf>
    <xf numFmtId="2" fontId="4" fillId="0" borderId="4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top" wrapText="1"/>
    </xf>
  </cellXfs>
  <cellStyles count="222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 8" xfId="220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31" xfId="22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05"/>
  <sheetViews>
    <sheetView tabSelected="1" zoomScale="115" zoomScaleNormal="115" workbookViewId="0">
      <pane ySplit="2" topLeftCell="A3" activePane="bottomLeft" state="frozen"/>
      <selection pane="bottomLeft" activeCell="B583" sqref="B583"/>
    </sheetView>
  </sheetViews>
  <sheetFormatPr defaultRowHeight="12.75" x14ac:dyDescent="0.2"/>
  <cols>
    <col min="1" max="1" width="6.28515625" style="45" customWidth="1"/>
    <col min="2" max="2" width="27.42578125" style="17" customWidth="1"/>
    <col min="3" max="3" width="15.85546875" style="45" customWidth="1"/>
    <col min="4" max="4" width="36" style="52" customWidth="1"/>
    <col min="5" max="5" width="6.7109375" style="45" customWidth="1"/>
    <col min="6" max="6" width="10.85546875" style="45" customWidth="1"/>
    <col min="7" max="7" width="11.5703125" style="16" customWidth="1"/>
    <col min="8" max="8" width="18.140625" style="16" customWidth="1"/>
    <col min="9" max="9" width="11.28515625" style="48" customWidth="1"/>
    <col min="10" max="10" width="13.5703125" style="49" hidden="1" customWidth="1"/>
    <col min="11" max="11" width="14.28515625" style="19" hidden="1" customWidth="1"/>
    <col min="12" max="12" width="14.140625" style="20" hidden="1" customWidth="1"/>
    <col min="13" max="13" width="14.85546875" style="44" customWidth="1"/>
    <col min="14" max="14" width="12.42578125" style="45" customWidth="1"/>
    <col min="15" max="18" width="17.140625" style="45" customWidth="1"/>
    <col min="19" max="24" width="9.140625" style="46" customWidth="1"/>
    <col min="25" max="16384" width="9.140625" style="46"/>
  </cols>
  <sheetData>
    <row r="1" spans="1:18" s="1" customFormat="1" x14ac:dyDescent="0.25">
      <c r="A1" s="40" t="s">
        <v>25</v>
      </c>
      <c r="B1" s="40"/>
      <c r="C1" s="40"/>
      <c r="D1" s="50"/>
      <c r="E1" s="40"/>
      <c r="F1" s="40"/>
      <c r="G1" s="40"/>
      <c r="H1" s="40"/>
      <c r="I1" s="40"/>
      <c r="J1" s="41"/>
      <c r="L1" s="2"/>
      <c r="M1" s="42"/>
    </row>
    <row r="2" spans="1:18" s="24" customFormat="1" ht="63.75" x14ac:dyDescent="0.25">
      <c r="A2" s="21" t="s">
        <v>0</v>
      </c>
      <c r="B2" s="21" t="s">
        <v>1</v>
      </c>
      <c r="C2" s="21" t="s">
        <v>6</v>
      </c>
      <c r="D2" s="51" t="s">
        <v>2</v>
      </c>
      <c r="E2" s="21" t="s">
        <v>3</v>
      </c>
      <c r="F2" s="21" t="s">
        <v>1103</v>
      </c>
      <c r="G2" s="22" t="s">
        <v>8</v>
      </c>
      <c r="H2" s="22" t="s">
        <v>13</v>
      </c>
      <c r="I2" s="21" t="s">
        <v>4</v>
      </c>
      <c r="J2" s="21" t="s">
        <v>4</v>
      </c>
      <c r="K2" s="21" t="s">
        <v>7</v>
      </c>
      <c r="L2" s="57" t="s">
        <v>12</v>
      </c>
      <c r="M2" s="23"/>
    </row>
    <row r="3" spans="1:18" s="6" customFormat="1" x14ac:dyDescent="0.25">
      <c r="A3" s="3">
        <v>1</v>
      </c>
      <c r="B3" s="3">
        <v>2</v>
      </c>
      <c r="C3" s="3">
        <v>3</v>
      </c>
      <c r="D3" s="8">
        <v>4</v>
      </c>
      <c r="E3" s="3">
        <v>6</v>
      </c>
      <c r="F3" s="3">
        <v>5</v>
      </c>
      <c r="G3" s="4">
        <v>7</v>
      </c>
      <c r="H3" s="4">
        <v>8</v>
      </c>
      <c r="I3" s="3">
        <v>9</v>
      </c>
      <c r="J3" s="3"/>
      <c r="K3" s="3">
        <v>10</v>
      </c>
      <c r="L3" s="58"/>
      <c r="M3" s="5"/>
    </row>
    <row r="4" spans="1:18" s="33" customFormat="1" hidden="1" x14ac:dyDescent="0.25">
      <c r="A4" s="30" t="s">
        <v>1104</v>
      </c>
      <c r="B4" s="30"/>
      <c r="C4" s="30"/>
      <c r="D4" s="30"/>
      <c r="E4" s="30"/>
      <c r="F4" s="30"/>
      <c r="G4" s="30"/>
      <c r="H4" s="30"/>
      <c r="I4" s="30"/>
      <c r="J4" s="30"/>
      <c r="K4" s="31"/>
      <c r="L4" s="59"/>
      <c r="M4" s="32"/>
    </row>
    <row r="5" spans="1:18" s="37" customFormat="1" hidden="1" x14ac:dyDescent="0.25">
      <c r="A5" s="35" t="s">
        <v>26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60"/>
      <c r="M5" s="36"/>
    </row>
    <row r="6" spans="1:18" s="90" customFormat="1" ht="242.25" hidden="1" x14ac:dyDescent="0.25">
      <c r="A6" s="88">
        <v>1</v>
      </c>
      <c r="B6" s="77" t="s">
        <v>769</v>
      </c>
      <c r="C6" s="88" t="s">
        <v>560</v>
      </c>
      <c r="D6" s="78" t="s">
        <v>770</v>
      </c>
      <c r="E6" s="88" t="s">
        <v>700</v>
      </c>
      <c r="F6" s="88">
        <v>32</v>
      </c>
      <c r="G6" s="89">
        <v>119375</v>
      </c>
      <c r="H6" s="89">
        <f>F6*G6</f>
        <v>3820000</v>
      </c>
      <c r="I6" s="77" t="s">
        <v>11</v>
      </c>
      <c r="J6" s="88" t="s">
        <v>35</v>
      </c>
      <c r="K6" s="88" t="s">
        <v>523</v>
      </c>
      <c r="L6" s="80" t="s">
        <v>771</v>
      </c>
      <c r="M6" s="65"/>
      <c r="N6" s="82"/>
      <c r="O6" s="82"/>
      <c r="P6" s="82"/>
      <c r="Q6" s="82"/>
      <c r="R6" s="82"/>
    </row>
    <row r="7" spans="1:18" s="90" customFormat="1" ht="165.75" hidden="1" x14ac:dyDescent="0.25">
      <c r="A7" s="77">
        <v>2</v>
      </c>
      <c r="B7" s="77" t="s">
        <v>772</v>
      </c>
      <c r="C7" s="88" t="s">
        <v>560</v>
      </c>
      <c r="D7" s="91" t="s">
        <v>773</v>
      </c>
      <c r="E7" s="88" t="s">
        <v>700</v>
      </c>
      <c r="F7" s="92">
        <v>15</v>
      </c>
      <c r="G7" s="89">
        <v>61964.29</v>
      </c>
      <c r="H7" s="89">
        <f>F7*G7</f>
        <v>929464.35</v>
      </c>
      <c r="I7" s="77" t="s">
        <v>11</v>
      </c>
      <c r="J7" s="88" t="s">
        <v>35</v>
      </c>
      <c r="K7" s="88" t="s">
        <v>523</v>
      </c>
      <c r="L7" s="80" t="s">
        <v>771</v>
      </c>
      <c r="M7" s="65"/>
      <c r="N7" s="82"/>
      <c r="O7" s="82"/>
      <c r="P7" s="82"/>
      <c r="Q7" s="82"/>
      <c r="R7" s="82"/>
    </row>
    <row r="8" spans="1:18" s="90" customFormat="1" ht="153" hidden="1" x14ac:dyDescent="0.25">
      <c r="A8" s="88">
        <v>3</v>
      </c>
      <c r="B8" s="77" t="s">
        <v>774</v>
      </c>
      <c r="C8" s="88" t="s">
        <v>560</v>
      </c>
      <c r="D8" s="78" t="s">
        <v>775</v>
      </c>
      <c r="E8" s="88" t="s">
        <v>700</v>
      </c>
      <c r="F8" s="92">
        <v>3</v>
      </c>
      <c r="G8" s="89">
        <v>63839.28</v>
      </c>
      <c r="H8" s="89">
        <f>F8*G8</f>
        <v>191517.84</v>
      </c>
      <c r="I8" s="77" t="s">
        <v>11</v>
      </c>
      <c r="J8" s="88" t="s">
        <v>35</v>
      </c>
      <c r="K8" s="88" t="s">
        <v>523</v>
      </c>
      <c r="L8" s="80" t="s">
        <v>771</v>
      </c>
      <c r="M8" s="65"/>
      <c r="N8" s="82"/>
      <c r="O8" s="82"/>
      <c r="P8" s="82"/>
      <c r="Q8" s="82"/>
      <c r="R8" s="82"/>
    </row>
    <row r="9" spans="1:18" s="90" customFormat="1" ht="51" hidden="1" x14ac:dyDescent="0.25">
      <c r="A9" s="77">
        <v>4</v>
      </c>
      <c r="B9" s="77" t="s">
        <v>1042</v>
      </c>
      <c r="C9" s="88" t="s">
        <v>160</v>
      </c>
      <c r="D9" s="78" t="s">
        <v>1035</v>
      </c>
      <c r="E9" s="88" t="s">
        <v>175</v>
      </c>
      <c r="F9" s="92">
        <v>1</v>
      </c>
      <c r="G9" s="89">
        <v>7128550</v>
      </c>
      <c r="H9" s="89"/>
      <c r="I9" s="77" t="s">
        <v>11</v>
      </c>
      <c r="J9" s="77" t="s">
        <v>119</v>
      </c>
      <c r="K9" s="88" t="s">
        <v>789</v>
      </c>
      <c r="L9" s="80" t="s">
        <v>1912</v>
      </c>
      <c r="M9" s="65"/>
      <c r="N9" s="82"/>
      <c r="O9" s="82"/>
      <c r="P9" s="82"/>
      <c r="Q9" s="82"/>
      <c r="R9" s="82"/>
    </row>
    <row r="10" spans="1:18" s="90" customFormat="1" ht="25.5" hidden="1" x14ac:dyDescent="0.25">
      <c r="A10" s="88">
        <v>5</v>
      </c>
      <c r="B10" s="77" t="s">
        <v>1095</v>
      </c>
      <c r="C10" s="88" t="s">
        <v>560</v>
      </c>
      <c r="D10" s="78" t="s">
        <v>1096</v>
      </c>
      <c r="E10" s="88" t="s">
        <v>175</v>
      </c>
      <c r="F10" s="92">
        <v>1</v>
      </c>
      <c r="G10" s="89">
        <v>1884375</v>
      </c>
      <c r="H10" s="89">
        <f t="shared" ref="H10:H73" si="0">F10*G10</f>
        <v>1884375</v>
      </c>
      <c r="I10" s="77" t="s">
        <v>11</v>
      </c>
      <c r="J10" s="77" t="s">
        <v>119</v>
      </c>
      <c r="K10" s="88" t="s">
        <v>789</v>
      </c>
      <c r="L10" s="80" t="s">
        <v>1090</v>
      </c>
      <c r="M10" s="66"/>
      <c r="N10" s="82"/>
      <c r="O10" s="82"/>
      <c r="P10" s="82"/>
      <c r="Q10" s="82"/>
      <c r="R10" s="82"/>
    </row>
    <row r="11" spans="1:18" s="90" customFormat="1" ht="25.5" hidden="1" x14ac:dyDescent="0.25">
      <c r="A11" s="77">
        <v>6</v>
      </c>
      <c r="B11" s="77" t="s">
        <v>1097</v>
      </c>
      <c r="C11" s="88" t="s">
        <v>560</v>
      </c>
      <c r="D11" s="78" t="s">
        <v>1096</v>
      </c>
      <c r="E11" s="88" t="s">
        <v>175</v>
      </c>
      <c r="F11" s="92">
        <v>2</v>
      </c>
      <c r="G11" s="89">
        <v>893437.5</v>
      </c>
      <c r="H11" s="89">
        <f t="shared" si="0"/>
        <v>1786875</v>
      </c>
      <c r="I11" s="77" t="s">
        <v>11</v>
      </c>
      <c r="J11" s="77" t="s">
        <v>119</v>
      </c>
      <c r="K11" s="88" t="s">
        <v>789</v>
      </c>
      <c r="L11" s="80" t="s">
        <v>1090</v>
      </c>
      <c r="M11" s="66"/>
      <c r="N11" s="82"/>
      <c r="O11" s="82"/>
      <c r="P11" s="82"/>
      <c r="Q11" s="82"/>
      <c r="R11" s="82"/>
    </row>
    <row r="12" spans="1:18" s="90" customFormat="1" ht="25.5" hidden="1" x14ac:dyDescent="0.25">
      <c r="A12" s="88">
        <v>7</v>
      </c>
      <c r="B12" s="77" t="s">
        <v>1098</v>
      </c>
      <c r="C12" s="88" t="s">
        <v>560</v>
      </c>
      <c r="D12" s="78" t="s">
        <v>1096</v>
      </c>
      <c r="E12" s="88" t="s">
        <v>175</v>
      </c>
      <c r="F12" s="92">
        <v>1</v>
      </c>
      <c r="G12" s="89">
        <v>580401.79</v>
      </c>
      <c r="H12" s="89">
        <f t="shared" si="0"/>
        <v>580401.79</v>
      </c>
      <c r="I12" s="77" t="s">
        <v>11</v>
      </c>
      <c r="J12" s="77" t="s">
        <v>119</v>
      </c>
      <c r="K12" s="88" t="s">
        <v>789</v>
      </c>
      <c r="L12" s="80" t="s">
        <v>1090</v>
      </c>
      <c r="M12" s="66"/>
      <c r="N12" s="82"/>
      <c r="O12" s="82"/>
      <c r="P12" s="82"/>
      <c r="Q12" s="82"/>
      <c r="R12" s="82"/>
    </row>
    <row r="13" spans="1:18" s="90" customFormat="1" ht="25.5" hidden="1" x14ac:dyDescent="0.25">
      <c r="A13" s="77">
        <v>8</v>
      </c>
      <c r="B13" s="77" t="s">
        <v>1099</v>
      </c>
      <c r="C13" s="88" t="s">
        <v>560</v>
      </c>
      <c r="D13" s="78" t="s">
        <v>1096</v>
      </c>
      <c r="E13" s="88" t="s">
        <v>175</v>
      </c>
      <c r="F13" s="92">
        <v>1</v>
      </c>
      <c r="G13" s="89">
        <v>442232.14</v>
      </c>
      <c r="H13" s="89">
        <f t="shared" si="0"/>
        <v>442232.14</v>
      </c>
      <c r="I13" s="77" t="s">
        <v>11</v>
      </c>
      <c r="J13" s="77" t="s">
        <v>119</v>
      </c>
      <c r="K13" s="88" t="s">
        <v>789</v>
      </c>
      <c r="L13" s="80" t="s">
        <v>1090</v>
      </c>
      <c r="M13" s="66"/>
      <c r="N13" s="82"/>
      <c r="O13" s="82"/>
      <c r="P13" s="82"/>
      <c r="Q13" s="82"/>
      <c r="R13" s="82"/>
    </row>
    <row r="14" spans="1:18" s="90" customFormat="1" ht="25.5" hidden="1" x14ac:dyDescent="0.25">
      <c r="A14" s="88">
        <v>9</v>
      </c>
      <c r="B14" s="77" t="s">
        <v>1100</v>
      </c>
      <c r="C14" s="88" t="s">
        <v>560</v>
      </c>
      <c r="D14" s="78" t="s">
        <v>1096</v>
      </c>
      <c r="E14" s="88" t="s">
        <v>175</v>
      </c>
      <c r="F14" s="92">
        <v>1</v>
      </c>
      <c r="G14" s="89">
        <v>491071.43</v>
      </c>
      <c r="H14" s="89">
        <f t="shared" si="0"/>
        <v>491071.43</v>
      </c>
      <c r="I14" s="77" t="s">
        <v>11</v>
      </c>
      <c r="J14" s="77" t="s">
        <v>119</v>
      </c>
      <c r="K14" s="88" t="s">
        <v>789</v>
      </c>
      <c r="L14" s="80" t="s">
        <v>1090</v>
      </c>
      <c r="M14" s="66"/>
      <c r="N14" s="82"/>
      <c r="O14" s="82"/>
      <c r="P14" s="82"/>
      <c r="Q14" s="82"/>
      <c r="R14" s="82"/>
    </row>
    <row r="15" spans="1:18" s="90" customFormat="1" ht="25.5" hidden="1" x14ac:dyDescent="0.25">
      <c r="A15" s="77">
        <v>10</v>
      </c>
      <c r="B15" s="77" t="s">
        <v>1101</v>
      </c>
      <c r="C15" s="88" t="s">
        <v>560</v>
      </c>
      <c r="D15" s="78" t="s">
        <v>1096</v>
      </c>
      <c r="E15" s="88" t="s">
        <v>175</v>
      </c>
      <c r="F15" s="92">
        <v>1</v>
      </c>
      <c r="G15" s="89">
        <v>40178.57</v>
      </c>
      <c r="H15" s="89">
        <f t="shared" si="0"/>
        <v>40178.57</v>
      </c>
      <c r="I15" s="77" t="s">
        <v>11</v>
      </c>
      <c r="J15" s="77" t="s">
        <v>119</v>
      </c>
      <c r="K15" s="88" t="s">
        <v>789</v>
      </c>
      <c r="L15" s="80" t="s">
        <v>1090</v>
      </c>
      <c r="M15" s="66"/>
      <c r="N15" s="82"/>
      <c r="O15" s="82"/>
      <c r="P15" s="82"/>
      <c r="Q15" s="82"/>
      <c r="R15" s="82"/>
    </row>
    <row r="16" spans="1:18" s="90" customFormat="1" ht="25.5" hidden="1" x14ac:dyDescent="0.25">
      <c r="A16" s="88">
        <v>11</v>
      </c>
      <c r="B16" s="77" t="s">
        <v>1102</v>
      </c>
      <c r="C16" s="88" t="s">
        <v>560</v>
      </c>
      <c r="D16" s="78" t="s">
        <v>1096</v>
      </c>
      <c r="E16" s="88" t="s">
        <v>175</v>
      </c>
      <c r="F16" s="92">
        <v>1</v>
      </c>
      <c r="G16" s="89">
        <v>401785.71</v>
      </c>
      <c r="H16" s="89">
        <f t="shared" si="0"/>
        <v>401785.71</v>
      </c>
      <c r="I16" s="77" t="s">
        <v>11</v>
      </c>
      <c r="J16" s="77" t="s">
        <v>119</v>
      </c>
      <c r="K16" s="88" t="s">
        <v>789</v>
      </c>
      <c r="L16" s="80" t="s">
        <v>1090</v>
      </c>
      <c r="M16" s="66"/>
      <c r="N16" s="82"/>
      <c r="O16" s="82"/>
      <c r="P16" s="82"/>
      <c r="Q16" s="82"/>
      <c r="R16" s="82"/>
    </row>
    <row r="17" spans="1:18" s="90" customFormat="1" ht="25.5" hidden="1" x14ac:dyDescent="0.25">
      <c r="A17" s="77">
        <v>12</v>
      </c>
      <c r="B17" s="77" t="s">
        <v>1523</v>
      </c>
      <c r="C17" s="88" t="s">
        <v>560</v>
      </c>
      <c r="D17" s="78" t="s">
        <v>1524</v>
      </c>
      <c r="E17" s="88" t="s">
        <v>175</v>
      </c>
      <c r="F17" s="92">
        <v>32</v>
      </c>
      <c r="G17" s="89">
        <v>120685.71</v>
      </c>
      <c r="H17" s="89">
        <f t="shared" si="0"/>
        <v>3861942.72</v>
      </c>
      <c r="I17" s="77" t="s">
        <v>11</v>
      </c>
      <c r="J17" s="77" t="s">
        <v>1143</v>
      </c>
      <c r="K17" s="88" t="s">
        <v>1468</v>
      </c>
      <c r="L17" s="80" t="s">
        <v>1522</v>
      </c>
      <c r="M17" s="67"/>
      <c r="N17" s="82"/>
      <c r="O17" s="82"/>
      <c r="P17" s="82"/>
      <c r="Q17" s="82"/>
      <c r="R17" s="82"/>
    </row>
    <row r="18" spans="1:18" s="90" customFormat="1" ht="25.5" hidden="1" x14ac:dyDescent="0.25">
      <c r="A18" s="88">
        <v>13</v>
      </c>
      <c r="B18" s="77" t="s">
        <v>1525</v>
      </c>
      <c r="C18" s="88" t="s">
        <v>560</v>
      </c>
      <c r="D18" s="78" t="s">
        <v>1524</v>
      </c>
      <c r="E18" s="88" t="s">
        <v>175</v>
      </c>
      <c r="F18" s="92">
        <v>52</v>
      </c>
      <c r="G18" s="89">
        <v>20114.29</v>
      </c>
      <c r="H18" s="89">
        <f t="shared" si="0"/>
        <v>1045943.0800000001</v>
      </c>
      <c r="I18" s="77" t="s">
        <v>11</v>
      </c>
      <c r="J18" s="77" t="s">
        <v>1143</v>
      </c>
      <c r="K18" s="88" t="s">
        <v>1468</v>
      </c>
      <c r="L18" s="80" t="s">
        <v>1522</v>
      </c>
      <c r="M18" s="67"/>
      <c r="N18" s="82"/>
      <c r="O18" s="82"/>
      <c r="P18" s="82"/>
      <c r="Q18" s="82"/>
      <c r="R18" s="82"/>
    </row>
    <row r="19" spans="1:18" s="90" customFormat="1" ht="25.5" hidden="1" x14ac:dyDescent="0.25">
      <c r="A19" s="77">
        <v>14</v>
      </c>
      <c r="B19" s="77" t="s">
        <v>1526</v>
      </c>
      <c r="C19" s="88" t="s">
        <v>560</v>
      </c>
      <c r="D19" s="78" t="s">
        <v>1524</v>
      </c>
      <c r="E19" s="88" t="s">
        <v>175</v>
      </c>
      <c r="F19" s="92">
        <v>75</v>
      </c>
      <c r="G19" s="89">
        <v>39285.71</v>
      </c>
      <c r="H19" s="89">
        <f t="shared" si="0"/>
        <v>2946428.25</v>
      </c>
      <c r="I19" s="77" t="s">
        <v>11</v>
      </c>
      <c r="J19" s="77" t="s">
        <v>1143</v>
      </c>
      <c r="K19" s="88" t="s">
        <v>1468</v>
      </c>
      <c r="L19" s="80" t="s">
        <v>1522</v>
      </c>
      <c r="M19" s="67"/>
      <c r="N19" s="82"/>
      <c r="O19" s="82"/>
      <c r="P19" s="82"/>
      <c r="Q19" s="82"/>
      <c r="R19" s="82"/>
    </row>
    <row r="20" spans="1:18" s="90" customFormat="1" ht="25.5" hidden="1" x14ac:dyDescent="0.25">
      <c r="A20" s="88">
        <v>15</v>
      </c>
      <c r="B20" s="77" t="s">
        <v>1527</v>
      </c>
      <c r="C20" s="88" t="s">
        <v>560</v>
      </c>
      <c r="D20" s="78" t="s">
        <v>1524</v>
      </c>
      <c r="E20" s="88" t="s">
        <v>175</v>
      </c>
      <c r="F20" s="92">
        <v>9</v>
      </c>
      <c r="G20" s="89">
        <v>20428.57</v>
      </c>
      <c r="H20" s="89">
        <f t="shared" si="0"/>
        <v>183857.13</v>
      </c>
      <c r="I20" s="77" t="s">
        <v>11</v>
      </c>
      <c r="J20" s="77" t="s">
        <v>1143</v>
      </c>
      <c r="K20" s="88" t="s">
        <v>1468</v>
      </c>
      <c r="L20" s="80" t="s">
        <v>1522</v>
      </c>
      <c r="M20" s="67"/>
      <c r="N20" s="82"/>
      <c r="O20" s="82"/>
      <c r="P20" s="82"/>
      <c r="Q20" s="82"/>
      <c r="R20" s="82"/>
    </row>
    <row r="21" spans="1:18" s="90" customFormat="1" ht="25.5" hidden="1" x14ac:dyDescent="0.25">
      <c r="A21" s="77">
        <v>16</v>
      </c>
      <c r="B21" s="77" t="s">
        <v>1528</v>
      </c>
      <c r="C21" s="88" t="s">
        <v>560</v>
      </c>
      <c r="D21" s="78" t="s">
        <v>1524</v>
      </c>
      <c r="E21" s="88" t="s">
        <v>175</v>
      </c>
      <c r="F21" s="92">
        <v>9</v>
      </c>
      <c r="G21" s="89">
        <v>22000</v>
      </c>
      <c r="H21" s="89">
        <f t="shared" si="0"/>
        <v>198000</v>
      </c>
      <c r="I21" s="77" t="s">
        <v>11</v>
      </c>
      <c r="J21" s="77" t="s">
        <v>1143</v>
      </c>
      <c r="K21" s="88" t="s">
        <v>1468</v>
      </c>
      <c r="L21" s="80" t="s">
        <v>1522</v>
      </c>
      <c r="M21" s="67"/>
      <c r="N21" s="82"/>
      <c r="O21" s="82"/>
      <c r="P21" s="82"/>
      <c r="Q21" s="82"/>
      <c r="R21" s="82"/>
    </row>
    <row r="22" spans="1:18" s="90" customFormat="1" ht="25.5" hidden="1" x14ac:dyDescent="0.25">
      <c r="A22" s="88">
        <v>17</v>
      </c>
      <c r="B22" s="77" t="s">
        <v>1529</v>
      </c>
      <c r="C22" s="88" t="s">
        <v>560</v>
      </c>
      <c r="D22" s="78" t="s">
        <v>1524</v>
      </c>
      <c r="E22" s="88" t="s">
        <v>175</v>
      </c>
      <c r="F22" s="92">
        <v>84</v>
      </c>
      <c r="G22" s="89">
        <v>4714.29</v>
      </c>
      <c r="H22" s="89">
        <f t="shared" si="0"/>
        <v>396000.36</v>
      </c>
      <c r="I22" s="77" t="s">
        <v>11</v>
      </c>
      <c r="J22" s="77" t="s">
        <v>1143</v>
      </c>
      <c r="K22" s="88" t="s">
        <v>1468</v>
      </c>
      <c r="L22" s="80" t="s">
        <v>1522</v>
      </c>
      <c r="M22" s="67"/>
      <c r="N22" s="82"/>
      <c r="O22" s="82"/>
      <c r="P22" s="82"/>
      <c r="Q22" s="82"/>
      <c r="R22" s="82"/>
    </row>
    <row r="23" spans="1:18" s="90" customFormat="1" ht="25.5" hidden="1" x14ac:dyDescent="0.25">
      <c r="A23" s="77">
        <v>18</v>
      </c>
      <c r="B23" s="77" t="s">
        <v>1530</v>
      </c>
      <c r="C23" s="88" t="s">
        <v>560</v>
      </c>
      <c r="D23" s="78" t="s">
        <v>1524</v>
      </c>
      <c r="E23" s="88" t="s">
        <v>175</v>
      </c>
      <c r="F23" s="92">
        <v>84</v>
      </c>
      <c r="G23" s="89">
        <v>7857.14</v>
      </c>
      <c r="H23" s="89">
        <f t="shared" si="0"/>
        <v>659999.76</v>
      </c>
      <c r="I23" s="77" t="s">
        <v>11</v>
      </c>
      <c r="J23" s="77" t="s">
        <v>1143</v>
      </c>
      <c r="K23" s="88" t="s">
        <v>1468</v>
      </c>
      <c r="L23" s="80" t="s">
        <v>1522</v>
      </c>
      <c r="M23" s="67"/>
      <c r="N23" s="82"/>
      <c r="O23" s="82"/>
      <c r="P23" s="82"/>
      <c r="Q23" s="82"/>
      <c r="R23" s="82"/>
    </row>
    <row r="24" spans="1:18" s="90" customFormat="1" ht="25.5" hidden="1" x14ac:dyDescent="0.25">
      <c r="A24" s="88">
        <v>19</v>
      </c>
      <c r="B24" s="77" t="s">
        <v>1531</v>
      </c>
      <c r="C24" s="88" t="s">
        <v>560</v>
      </c>
      <c r="D24" s="78" t="s">
        <v>1524</v>
      </c>
      <c r="E24" s="88" t="s">
        <v>175</v>
      </c>
      <c r="F24" s="92">
        <v>84</v>
      </c>
      <c r="G24" s="89">
        <v>6285.71</v>
      </c>
      <c r="H24" s="89">
        <f t="shared" si="0"/>
        <v>527999.64</v>
      </c>
      <c r="I24" s="77" t="s">
        <v>11</v>
      </c>
      <c r="J24" s="77" t="s">
        <v>1143</v>
      </c>
      <c r="K24" s="88" t="s">
        <v>1468</v>
      </c>
      <c r="L24" s="80" t="s">
        <v>1522</v>
      </c>
      <c r="M24" s="67"/>
      <c r="N24" s="82"/>
      <c r="O24" s="82"/>
      <c r="P24" s="82"/>
      <c r="Q24" s="82"/>
      <c r="R24" s="82"/>
    </row>
    <row r="25" spans="1:18" s="90" customFormat="1" ht="25.5" hidden="1" x14ac:dyDescent="0.25">
      <c r="A25" s="77">
        <v>20</v>
      </c>
      <c r="B25" s="77" t="s">
        <v>1532</v>
      </c>
      <c r="C25" s="88" t="s">
        <v>560</v>
      </c>
      <c r="D25" s="78" t="s">
        <v>1524</v>
      </c>
      <c r="E25" s="88" t="s">
        <v>175</v>
      </c>
      <c r="F25" s="92">
        <v>84</v>
      </c>
      <c r="G25" s="89">
        <v>22628.57</v>
      </c>
      <c r="H25" s="89">
        <f t="shared" si="0"/>
        <v>1900799.88</v>
      </c>
      <c r="I25" s="77" t="s">
        <v>11</v>
      </c>
      <c r="J25" s="77" t="s">
        <v>1143</v>
      </c>
      <c r="K25" s="88" t="s">
        <v>1468</v>
      </c>
      <c r="L25" s="80" t="s">
        <v>1522</v>
      </c>
      <c r="M25" s="67"/>
      <c r="N25" s="82"/>
      <c r="O25" s="82"/>
      <c r="P25" s="82"/>
      <c r="Q25" s="82"/>
      <c r="R25" s="82"/>
    </row>
    <row r="26" spans="1:18" s="90" customFormat="1" ht="25.5" hidden="1" x14ac:dyDescent="0.25">
      <c r="A26" s="88">
        <v>21</v>
      </c>
      <c r="B26" s="77" t="s">
        <v>1533</v>
      </c>
      <c r="C26" s="88" t="s">
        <v>560</v>
      </c>
      <c r="D26" s="78" t="s">
        <v>1524</v>
      </c>
      <c r="E26" s="88" t="s">
        <v>175</v>
      </c>
      <c r="F26" s="92">
        <v>184</v>
      </c>
      <c r="G26" s="89">
        <v>68200</v>
      </c>
      <c r="H26" s="89">
        <f t="shared" si="0"/>
        <v>12548800</v>
      </c>
      <c r="I26" s="77" t="s">
        <v>11</v>
      </c>
      <c r="J26" s="77" t="s">
        <v>1143</v>
      </c>
      <c r="K26" s="88" t="s">
        <v>1468</v>
      </c>
      <c r="L26" s="80" t="s">
        <v>1522</v>
      </c>
      <c r="M26" s="67"/>
      <c r="N26" s="82"/>
      <c r="O26" s="82"/>
      <c r="P26" s="82"/>
      <c r="Q26" s="82"/>
      <c r="R26" s="82"/>
    </row>
    <row r="27" spans="1:18" s="90" customFormat="1" ht="25.5" hidden="1" x14ac:dyDescent="0.25">
      <c r="A27" s="77">
        <v>22</v>
      </c>
      <c r="B27" s="77" t="s">
        <v>1534</v>
      </c>
      <c r="C27" s="88" t="s">
        <v>560</v>
      </c>
      <c r="D27" s="78" t="s">
        <v>1524</v>
      </c>
      <c r="E27" s="88" t="s">
        <v>175</v>
      </c>
      <c r="F27" s="92">
        <v>84</v>
      </c>
      <c r="G27" s="89">
        <v>59400</v>
      </c>
      <c r="H27" s="89">
        <f t="shared" si="0"/>
        <v>4989600</v>
      </c>
      <c r="I27" s="77" t="s">
        <v>11</v>
      </c>
      <c r="J27" s="77" t="s">
        <v>1143</v>
      </c>
      <c r="K27" s="88" t="s">
        <v>1468</v>
      </c>
      <c r="L27" s="80" t="s">
        <v>1522</v>
      </c>
      <c r="M27" s="67"/>
      <c r="N27" s="82"/>
      <c r="O27" s="82"/>
      <c r="P27" s="82"/>
      <c r="Q27" s="82"/>
      <c r="R27" s="82"/>
    </row>
    <row r="28" spans="1:18" s="90" customFormat="1" ht="25.5" hidden="1" x14ac:dyDescent="0.25">
      <c r="A28" s="88">
        <v>23</v>
      </c>
      <c r="B28" s="77" t="s">
        <v>1535</v>
      </c>
      <c r="C28" s="88" t="s">
        <v>560</v>
      </c>
      <c r="D28" s="78" t="s">
        <v>1524</v>
      </c>
      <c r="E28" s="88" t="s">
        <v>175</v>
      </c>
      <c r="F28" s="92">
        <v>84</v>
      </c>
      <c r="G28" s="89">
        <v>98057.14</v>
      </c>
      <c r="H28" s="89">
        <f t="shared" si="0"/>
        <v>8236799.7599999998</v>
      </c>
      <c r="I28" s="77" t="s">
        <v>11</v>
      </c>
      <c r="J28" s="77" t="s">
        <v>1143</v>
      </c>
      <c r="K28" s="88" t="s">
        <v>1468</v>
      </c>
      <c r="L28" s="80" t="s">
        <v>1522</v>
      </c>
      <c r="M28" s="67"/>
      <c r="N28" s="82"/>
      <c r="O28" s="82"/>
      <c r="P28" s="82"/>
      <c r="Q28" s="82"/>
      <c r="R28" s="82"/>
    </row>
    <row r="29" spans="1:18" s="90" customFormat="1" ht="25.5" hidden="1" x14ac:dyDescent="0.25">
      <c r="A29" s="77">
        <v>24</v>
      </c>
      <c r="B29" s="77" t="s">
        <v>1536</v>
      </c>
      <c r="C29" s="88" t="s">
        <v>560</v>
      </c>
      <c r="D29" s="78" t="s">
        <v>1524</v>
      </c>
      <c r="E29" s="88" t="s">
        <v>175</v>
      </c>
      <c r="F29" s="92">
        <v>84</v>
      </c>
      <c r="G29" s="89">
        <v>47457.14</v>
      </c>
      <c r="H29" s="89">
        <f t="shared" si="0"/>
        <v>3986399.76</v>
      </c>
      <c r="I29" s="77" t="s">
        <v>11</v>
      </c>
      <c r="J29" s="77" t="s">
        <v>1143</v>
      </c>
      <c r="K29" s="88" t="s">
        <v>1468</v>
      </c>
      <c r="L29" s="80" t="s">
        <v>1522</v>
      </c>
      <c r="M29" s="67"/>
      <c r="N29" s="82"/>
      <c r="O29" s="82"/>
      <c r="P29" s="82"/>
      <c r="Q29" s="82"/>
      <c r="R29" s="82"/>
    </row>
    <row r="30" spans="1:18" s="90" customFormat="1" ht="25.5" hidden="1" x14ac:dyDescent="0.25">
      <c r="A30" s="88">
        <v>25</v>
      </c>
      <c r="B30" s="77" t="s">
        <v>1537</v>
      </c>
      <c r="C30" s="88" t="s">
        <v>560</v>
      </c>
      <c r="D30" s="78" t="s">
        <v>1524</v>
      </c>
      <c r="E30" s="88" t="s">
        <v>175</v>
      </c>
      <c r="F30" s="92">
        <v>84</v>
      </c>
      <c r="G30" s="89">
        <v>49657.14</v>
      </c>
      <c r="H30" s="89">
        <f t="shared" si="0"/>
        <v>4171199.76</v>
      </c>
      <c r="I30" s="77" t="s">
        <v>11</v>
      </c>
      <c r="J30" s="77" t="s">
        <v>1143</v>
      </c>
      <c r="K30" s="88" t="s">
        <v>1468</v>
      </c>
      <c r="L30" s="80" t="s">
        <v>1522</v>
      </c>
      <c r="M30" s="67"/>
      <c r="N30" s="82"/>
      <c r="O30" s="82"/>
      <c r="P30" s="82"/>
      <c r="Q30" s="82"/>
      <c r="R30" s="82"/>
    </row>
    <row r="31" spans="1:18" s="90" customFormat="1" ht="25.5" hidden="1" x14ac:dyDescent="0.25">
      <c r="A31" s="77">
        <v>26</v>
      </c>
      <c r="B31" s="77" t="s">
        <v>1538</v>
      </c>
      <c r="C31" s="88" t="s">
        <v>560</v>
      </c>
      <c r="D31" s="78" t="s">
        <v>1524</v>
      </c>
      <c r="E31" s="88" t="s">
        <v>175</v>
      </c>
      <c r="F31" s="92">
        <v>84</v>
      </c>
      <c r="G31" s="89">
        <v>5028.57</v>
      </c>
      <c r="H31" s="89">
        <f t="shared" si="0"/>
        <v>422399.88</v>
      </c>
      <c r="I31" s="77" t="s">
        <v>11</v>
      </c>
      <c r="J31" s="77" t="s">
        <v>1143</v>
      </c>
      <c r="K31" s="88" t="s">
        <v>1468</v>
      </c>
      <c r="L31" s="80" t="s">
        <v>1522</v>
      </c>
      <c r="M31" s="67"/>
      <c r="N31" s="82"/>
      <c r="O31" s="82"/>
      <c r="P31" s="82"/>
      <c r="Q31" s="82"/>
      <c r="R31" s="82"/>
    </row>
    <row r="32" spans="1:18" s="90" customFormat="1" ht="25.5" hidden="1" x14ac:dyDescent="0.25">
      <c r="A32" s="88">
        <v>27</v>
      </c>
      <c r="B32" s="77" t="s">
        <v>1539</v>
      </c>
      <c r="C32" s="88" t="s">
        <v>560</v>
      </c>
      <c r="D32" s="78" t="s">
        <v>1524</v>
      </c>
      <c r="E32" s="88" t="s">
        <v>175</v>
      </c>
      <c r="F32" s="92">
        <v>84</v>
      </c>
      <c r="G32" s="89">
        <v>7228.57</v>
      </c>
      <c r="H32" s="89">
        <f t="shared" si="0"/>
        <v>607199.88</v>
      </c>
      <c r="I32" s="77" t="s">
        <v>11</v>
      </c>
      <c r="J32" s="77" t="s">
        <v>1143</v>
      </c>
      <c r="K32" s="88" t="s">
        <v>1468</v>
      </c>
      <c r="L32" s="80" t="s">
        <v>1522</v>
      </c>
      <c r="M32" s="67"/>
      <c r="N32" s="82"/>
      <c r="O32" s="82"/>
      <c r="P32" s="82"/>
      <c r="Q32" s="82"/>
      <c r="R32" s="82"/>
    </row>
    <row r="33" spans="1:18" s="90" customFormat="1" ht="25.5" hidden="1" x14ac:dyDescent="0.25">
      <c r="A33" s="77">
        <v>28</v>
      </c>
      <c r="B33" s="77" t="s">
        <v>1540</v>
      </c>
      <c r="C33" s="88" t="s">
        <v>560</v>
      </c>
      <c r="D33" s="78" t="s">
        <v>1524</v>
      </c>
      <c r="E33" s="88" t="s">
        <v>175</v>
      </c>
      <c r="F33" s="92">
        <v>76</v>
      </c>
      <c r="G33" s="89">
        <v>114714.29</v>
      </c>
      <c r="H33" s="89">
        <f t="shared" si="0"/>
        <v>8718286.0399999991</v>
      </c>
      <c r="I33" s="77" t="s">
        <v>11</v>
      </c>
      <c r="J33" s="77" t="s">
        <v>1143</v>
      </c>
      <c r="K33" s="88" t="s">
        <v>1468</v>
      </c>
      <c r="L33" s="80" t="s">
        <v>1522</v>
      </c>
      <c r="M33" s="67"/>
      <c r="N33" s="82"/>
      <c r="O33" s="82"/>
      <c r="P33" s="82"/>
      <c r="Q33" s="82"/>
      <c r="R33" s="82"/>
    </row>
    <row r="34" spans="1:18" s="90" customFormat="1" ht="25.5" hidden="1" x14ac:dyDescent="0.25">
      <c r="A34" s="88">
        <v>29</v>
      </c>
      <c r="B34" s="77" t="s">
        <v>1541</v>
      </c>
      <c r="C34" s="88" t="s">
        <v>560</v>
      </c>
      <c r="D34" s="78" t="s">
        <v>1524</v>
      </c>
      <c r="E34" s="88" t="s">
        <v>175</v>
      </c>
      <c r="F34" s="92">
        <v>32</v>
      </c>
      <c r="G34" s="89">
        <v>89885.71</v>
      </c>
      <c r="H34" s="89">
        <f t="shared" si="0"/>
        <v>2876342.72</v>
      </c>
      <c r="I34" s="77" t="s">
        <v>11</v>
      </c>
      <c r="J34" s="77" t="s">
        <v>1143</v>
      </c>
      <c r="K34" s="88" t="s">
        <v>1468</v>
      </c>
      <c r="L34" s="80" t="s">
        <v>1522</v>
      </c>
      <c r="M34" s="67"/>
      <c r="N34" s="82"/>
      <c r="O34" s="82"/>
      <c r="P34" s="82"/>
      <c r="Q34" s="82"/>
      <c r="R34" s="82"/>
    </row>
    <row r="35" spans="1:18" s="90" customFormat="1" ht="25.5" hidden="1" x14ac:dyDescent="0.25">
      <c r="A35" s="77">
        <v>30</v>
      </c>
      <c r="B35" s="77" t="s">
        <v>1542</v>
      </c>
      <c r="C35" s="88" t="s">
        <v>560</v>
      </c>
      <c r="D35" s="78" t="s">
        <v>1524</v>
      </c>
      <c r="E35" s="88" t="s">
        <v>175</v>
      </c>
      <c r="F35" s="92">
        <v>76</v>
      </c>
      <c r="G35" s="89">
        <v>45885.71</v>
      </c>
      <c r="H35" s="89">
        <f t="shared" si="0"/>
        <v>3487313.96</v>
      </c>
      <c r="I35" s="77" t="s">
        <v>11</v>
      </c>
      <c r="J35" s="77" t="s">
        <v>1143</v>
      </c>
      <c r="K35" s="88" t="s">
        <v>1468</v>
      </c>
      <c r="L35" s="80" t="s">
        <v>1522</v>
      </c>
      <c r="M35" s="67"/>
      <c r="N35" s="82"/>
      <c r="O35" s="82"/>
      <c r="P35" s="82"/>
      <c r="Q35" s="82"/>
      <c r="R35" s="82"/>
    </row>
    <row r="36" spans="1:18" s="90" customFormat="1" ht="25.5" hidden="1" x14ac:dyDescent="0.25">
      <c r="A36" s="88">
        <v>31</v>
      </c>
      <c r="B36" s="77" t="s">
        <v>1543</v>
      </c>
      <c r="C36" s="88" t="s">
        <v>560</v>
      </c>
      <c r="D36" s="78" t="s">
        <v>1524</v>
      </c>
      <c r="E36" s="88" t="s">
        <v>175</v>
      </c>
      <c r="F36" s="92">
        <v>32</v>
      </c>
      <c r="G36" s="89">
        <v>22628.57</v>
      </c>
      <c r="H36" s="89">
        <f t="shared" si="0"/>
        <v>724114.24</v>
      </c>
      <c r="I36" s="77" t="s">
        <v>11</v>
      </c>
      <c r="J36" s="77" t="s">
        <v>1143</v>
      </c>
      <c r="K36" s="88" t="s">
        <v>1468</v>
      </c>
      <c r="L36" s="80" t="s">
        <v>1522</v>
      </c>
      <c r="M36" s="67"/>
      <c r="N36" s="82"/>
      <c r="O36" s="82"/>
      <c r="P36" s="82"/>
      <c r="Q36" s="82"/>
      <c r="R36" s="82"/>
    </row>
    <row r="37" spans="1:18" s="90" customFormat="1" ht="25.5" hidden="1" x14ac:dyDescent="0.25">
      <c r="A37" s="77">
        <v>32</v>
      </c>
      <c r="B37" s="77" t="s">
        <v>1544</v>
      </c>
      <c r="C37" s="88" t="s">
        <v>560</v>
      </c>
      <c r="D37" s="78" t="s">
        <v>1524</v>
      </c>
      <c r="E37" s="88" t="s">
        <v>175</v>
      </c>
      <c r="F37" s="92">
        <v>152</v>
      </c>
      <c r="G37" s="89">
        <v>50914.29</v>
      </c>
      <c r="H37" s="89">
        <f t="shared" si="0"/>
        <v>7738972.0800000001</v>
      </c>
      <c r="I37" s="77" t="s">
        <v>11</v>
      </c>
      <c r="J37" s="77" t="s">
        <v>1143</v>
      </c>
      <c r="K37" s="88" t="s">
        <v>1468</v>
      </c>
      <c r="L37" s="80" t="s">
        <v>1522</v>
      </c>
      <c r="M37" s="67"/>
      <c r="N37" s="82"/>
      <c r="O37" s="82"/>
      <c r="P37" s="82"/>
      <c r="Q37" s="82"/>
      <c r="R37" s="82"/>
    </row>
    <row r="38" spans="1:18" s="90" customFormat="1" ht="25.5" hidden="1" x14ac:dyDescent="0.25">
      <c r="A38" s="88">
        <v>33</v>
      </c>
      <c r="B38" s="77" t="s">
        <v>1545</v>
      </c>
      <c r="C38" s="88" t="s">
        <v>560</v>
      </c>
      <c r="D38" s="78" t="s">
        <v>1524</v>
      </c>
      <c r="E38" s="88" t="s">
        <v>175</v>
      </c>
      <c r="F38" s="92">
        <v>64</v>
      </c>
      <c r="G38" s="89">
        <v>38028.57</v>
      </c>
      <c r="H38" s="89">
        <f t="shared" si="0"/>
        <v>2433828.48</v>
      </c>
      <c r="I38" s="77" t="s">
        <v>11</v>
      </c>
      <c r="J38" s="77" t="s">
        <v>1143</v>
      </c>
      <c r="K38" s="88" t="s">
        <v>1468</v>
      </c>
      <c r="L38" s="80" t="s">
        <v>1522</v>
      </c>
      <c r="M38" s="67"/>
      <c r="N38" s="82"/>
      <c r="O38" s="82"/>
      <c r="P38" s="82"/>
      <c r="Q38" s="82"/>
      <c r="R38" s="82"/>
    </row>
    <row r="39" spans="1:18" s="90" customFormat="1" ht="25.5" hidden="1" x14ac:dyDescent="0.25">
      <c r="A39" s="77">
        <v>34</v>
      </c>
      <c r="B39" s="77" t="s">
        <v>1546</v>
      </c>
      <c r="C39" s="88" t="s">
        <v>560</v>
      </c>
      <c r="D39" s="78" t="s">
        <v>1524</v>
      </c>
      <c r="E39" s="88" t="s">
        <v>175</v>
      </c>
      <c r="F39" s="92">
        <v>368</v>
      </c>
      <c r="G39" s="89">
        <v>11314.29</v>
      </c>
      <c r="H39" s="89">
        <f t="shared" si="0"/>
        <v>4163658.72</v>
      </c>
      <c r="I39" s="77" t="s">
        <v>11</v>
      </c>
      <c r="J39" s="77" t="s">
        <v>1143</v>
      </c>
      <c r="K39" s="88" t="s">
        <v>1468</v>
      </c>
      <c r="L39" s="80" t="s">
        <v>1522</v>
      </c>
      <c r="M39" s="67"/>
      <c r="N39" s="82"/>
      <c r="O39" s="82"/>
      <c r="P39" s="82"/>
      <c r="Q39" s="82"/>
      <c r="R39" s="82"/>
    </row>
    <row r="40" spans="1:18" s="90" customFormat="1" ht="25.5" hidden="1" x14ac:dyDescent="0.25">
      <c r="A40" s="88">
        <v>35</v>
      </c>
      <c r="B40" s="77" t="s">
        <v>1547</v>
      </c>
      <c r="C40" s="88" t="s">
        <v>560</v>
      </c>
      <c r="D40" s="78" t="s">
        <v>1524</v>
      </c>
      <c r="E40" s="88" t="s">
        <v>175</v>
      </c>
      <c r="F40" s="92">
        <v>104</v>
      </c>
      <c r="G40" s="89">
        <v>4400</v>
      </c>
      <c r="H40" s="89">
        <f t="shared" si="0"/>
        <v>457600</v>
      </c>
      <c r="I40" s="77" t="s">
        <v>11</v>
      </c>
      <c r="J40" s="77" t="s">
        <v>1143</v>
      </c>
      <c r="K40" s="88" t="s">
        <v>1468</v>
      </c>
      <c r="L40" s="80" t="s">
        <v>1522</v>
      </c>
      <c r="M40" s="67"/>
      <c r="N40" s="82"/>
      <c r="O40" s="82"/>
      <c r="P40" s="82"/>
      <c r="Q40" s="82"/>
      <c r="R40" s="82"/>
    </row>
    <row r="41" spans="1:18" s="90" customFormat="1" ht="25.5" hidden="1" x14ac:dyDescent="0.25">
      <c r="A41" s="77">
        <v>36</v>
      </c>
      <c r="B41" s="77" t="s">
        <v>1548</v>
      </c>
      <c r="C41" s="88" t="s">
        <v>560</v>
      </c>
      <c r="D41" s="78" t="s">
        <v>1524</v>
      </c>
      <c r="E41" s="88" t="s">
        <v>175</v>
      </c>
      <c r="F41" s="92">
        <v>480</v>
      </c>
      <c r="G41" s="89">
        <v>5657.14</v>
      </c>
      <c r="H41" s="89">
        <f t="shared" si="0"/>
        <v>2715427.2</v>
      </c>
      <c r="I41" s="77" t="s">
        <v>11</v>
      </c>
      <c r="J41" s="77" t="s">
        <v>1143</v>
      </c>
      <c r="K41" s="88" t="s">
        <v>1468</v>
      </c>
      <c r="L41" s="80" t="s">
        <v>1522</v>
      </c>
      <c r="M41" s="67"/>
      <c r="N41" s="82"/>
      <c r="O41" s="82"/>
      <c r="P41" s="82"/>
      <c r="Q41" s="82"/>
      <c r="R41" s="82"/>
    </row>
    <row r="42" spans="1:18" s="90" customFormat="1" ht="25.5" hidden="1" x14ac:dyDescent="0.25">
      <c r="A42" s="88">
        <v>37</v>
      </c>
      <c r="B42" s="77" t="s">
        <v>1549</v>
      </c>
      <c r="C42" s="88" t="s">
        <v>560</v>
      </c>
      <c r="D42" s="78" t="s">
        <v>1524</v>
      </c>
      <c r="E42" s="88" t="s">
        <v>175</v>
      </c>
      <c r="F42" s="92">
        <v>74</v>
      </c>
      <c r="G42" s="89">
        <v>12397.32</v>
      </c>
      <c r="H42" s="89">
        <f t="shared" si="0"/>
        <v>917401.67999999993</v>
      </c>
      <c r="I42" s="77" t="s">
        <v>11</v>
      </c>
      <c r="J42" s="77" t="s">
        <v>1143</v>
      </c>
      <c r="K42" s="88" t="s">
        <v>1468</v>
      </c>
      <c r="L42" s="80" t="s">
        <v>1522</v>
      </c>
      <c r="M42" s="67"/>
      <c r="N42" s="82"/>
      <c r="O42" s="82"/>
      <c r="P42" s="82"/>
      <c r="Q42" s="82"/>
      <c r="R42" s="82"/>
    </row>
    <row r="43" spans="1:18" s="90" customFormat="1" ht="25.5" hidden="1" x14ac:dyDescent="0.25">
      <c r="A43" s="77">
        <v>38</v>
      </c>
      <c r="B43" s="77" t="s">
        <v>1550</v>
      </c>
      <c r="C43" s="88" t="s">
        <v>560</v>
      </c>
      <c r="D43" s="78" t="s">
        <v>1524</v>
      </c>
      <c r="E43" s="88" t="s">
        <v>175</v>
      </c>
      <c r="F43" s="92">
        <v>76</v>
      </c>
      <c r="G43" s="89">
        <v>263371.43</v>
      </c>
      <c r="H43" s="89">
        <f t="shared" si="0"/>
        <v>20016228.68</v>
      </c>
      <c r="I43" s="77" t="s">
        <v>11</v>
      </c>
      <c r="J43" s="77" t="s">
        <v>1143</v>
      </c>
      <c r="K43" s="88" t="s">
        <v>1468</v>
      </c>
      <c r="L43" s="80" t="s">
        <v>1522</v>
      </c>
      <c r="M43" s="67"/>
      <c r="N43" s="82"/>
      <c r="O43" s="82"/>
      <c r="P43" s="82"/>
      <c r="Q43" s="82"/>
      <c r="R43" s="82"/>
    </row>
    <row r="44" spans="1:18" s="90" customFormat="1" ht="25.5" hidden="1" x14ac:dyDescent="0.25">
      <c r="A44" s="88">
        <v>39</v>
      </c>
      <c r="B44" s="77" t="s">
        <v>1551</v>
      </c>
      <c r="C44" s="88" t="s">
        <v>560</v>
      </c>
      <c r="D44" s="78" t="s">
        <v>1524</v>
      </c>
      <c r="E44" s="88" t="s">
        <v>175</v>
      </c>
      <c r="F44" s="92">
        <v>32</v>
      </c>
      <c r="G44" s="89">
        <v>224085.71</v>
      </c>
      <c r="H44" s="89">
        <f t="shared" si="0"/>
        <v>7170742.7199999997</v>
      </c>
      <c r="I44" s="77" t="s">
        <v>11</v>
      </c>
      <c r="J44" s="77" t="s">
        <v>1143</v>
      </c>
      <c r="K44" s="88" t="s">
        <v>1468</v>
      </c>
      <c r="L44" s="80" t="s">
        <v>1522</v>
      </c>
      <c r="M44" s="67"/>
      <c r="N44" s="82"/>
      <c r="O44" s="82"/>
      <c r="P44" s="82"/>
      <c r="Q44" s="82"/>
      <c r="R44" s="82"/>
    </row>
    <row r="45" spans="1:18" s="90" customFormat="1" ht="25.5" hidden="1" x14ac:dyDescent="0.25">
      <c r="A45" s="77">
        <v>40</v>
      </c>
      <c r="B45" s="77" t="s">
        <v>1552</v>
      </c>
      <c r="C45" s="88" t="s">
        <v>560</v>
      </c>
      <c r="D45" s="78" t="s">
        <v>1524</v>
      </c>
      <c r="E45" s="88" t="s">
        <v>175</v>
      </c>
      <c r="F45" s="92">
        <v>5</v>
      </c>
      <c r="G45" s="89">
        <v>94285.71</v>
      </c>
      <c r="H45" s="89">
        <f t="shared" si="0"/>
        <v>471428.55000000005</v>
      </c>
      <c r="I45" s="77" t="s">
        <v>11</v>
      </c>
      <c r="J45" s="77" t="s">
        <v>1143</v>
      </c>
      <c r="K45" s="88" t="s">
        <v>1468</v>
      </c>
      <c r="L45" s="80" t="s">
        <v>1522</v>
      </c>
      <c r="M45" s="67"/>
      <c r="N45" s="82"/>
      <c r="O45" s="82"/>
      <c r="P45" s="82"/>
      <c r="Q45" s="82"/>
      <c r="R45" s="82"/>
    </row>
    <row r="46" spans="1:18" s="90" customFormat="1" ht="25.5" hidden="1" x14ac:dyDescent="0.25">
      <c r="A46" s="88">
        <v>41</v>
      </c>
      <c r="B46" s="77" t="s">
        <v>1553</v>
      </c>
      <c r="C46" s="88" t="s">
        <v>560</v>
      </c>
      <c r="D46" s="78" t="s">
        <v>1524</v>
      </c>
      <c r="E46" s="88" t="s">
        <v>175</v>
      </c>
      <c r="F46" s="92">
        <v>5</v>
      </c>
      <c r="G46" s="89">
        <v>94285.71</v>
      </c>
      <c r="H46" s="89">
        <f t="shared" si="0"/>
        <v>471428.55000000005</v>
      </c>
      <c r="I46" s="77" t="s">
        <v>11</v>
      </c>
      <c r="J46" s="77" t="s">
        <v>1143</v>
      </c>
      <c r="K46" s="88" t="s">
        <v>1468</v>
      </c>
      <c r="L46" s="80" t="s">
        <v>1522</v>
      </c>
      <c r="M46" s="67"/>
      <c r="N46" s="82"/>
      <c r="O46" s="82"/>
      <c r="P46" s="82"/>
      <c r="Q46" s="82"/>
      <c r="R46" s="82"/>
    </row>
    <row r="47" spans="1:18" s="90" customFormat="1" ht="25.5" hidden="1" x14ac:dyDescent="0.25">
      <c r="A47" s="77">
        <v>42</v>
      </c>
      <c r="B47" s="77" t="s">
        <v>1554</v>
      </c>
      <c r="C47" s="88" t="s">
        <v>560</v>
      </c>
      <c r="D47" s="78" t="s">
        <v>1524</v>
      </c>
      <c r="E47" s="88" t="s">
        <v>175</v>
      </c>
      <c r="F47" s="92">
        <v>184</v>
      </c>
      <c r="G47" s="89">
        <v>88314.29</v>
      </c>
      <c r="H47" s="89">
        <f t="shared" si="0"/>
        <v>16249829.359999999</v>
      </c>
      <c r="I47" s="77" t="s">
        <v>11</v>
      </c>
      <c r="J47" s="77" t="s">
        <v>1143</v>
      </c>
      <c r="K47" s="88" t="s">
        <v>1468</v>
      </c>
      <c r="L47" s="80" t="s">
        <v>1522</v>
      </c>
      <c r="M47" s="67"/>
      <c r="N47" s="82"/>
      <c r="O47" s="82"/>
      <c r="P47" s="82"/>
      <c r="Q47" s="82"/>
      <c r="R47" s="82"/>
    </row>
    <row r="48" spans="1:18" s="90" customFormat="1" ht="25.5" hidden="1" x14ac:dyDescent="0.25">
      <c r="A48" s="88">
        <v>43</v>
      </c>
      <c r="B48" s="77" t="s">
        <v>1555</v>
      </c>
      <c r="C48" s="88" t="s">
        <v>560</v>
      </c>
      <c r="D48" s="78" t="s">
        <v>1524</v>
      </c>
      <c r="E48" s="88" t="s">
        <v>175</v>
      </c>
      <c r="F48" s="92">
        <v>84</v>
      </c>
      <c r="G48" s="89">
        <v>169085.71</v>
      </c>
      <c r="H48" s="89">
        <f t="shared" si="0"/>
        <v>14203199.639999999</v>
      </c>
      <c r="I48" s="77" t="s">
        <v>11</v>
      </c>
      <c r="J48" s="77" t="s">
        <v>1143</v>
      </c>
      <c r="K48" s="88" t="s">
        <v>1468</v>
      </c>
      <c r="L48" s="80" t="s">
        <v>1522</v>
      </c>
      <c r="M48" s="67"/>
      <c r="N48" s="82"/>
      <c r="O48" s="82"/>
      <c r="P48" s="82"/>
      <c r="Q48" s="82"/>
      <c r="R48" s="82"/>
    </row>
    <row r="49" spans="1:18" s="90" customFormat="1" ht="25.5" hidden="1" x14ac:dyDescent="0.25">
      <c r="A49" s="77">
        <v>44</v>
      </c>
      <c r="B49" s="77" t="s">
        <v>1556</v>
      </c>
      <c r="C49" s="88" t="s">
        <v>560</v>
      </c>
      <c r="D49" s="78" t="s">
        <v>1524</v>
      </c>
      <c r="E49" s="88" t="s">
        <v>175</v>
      </c>
      <c r="F49" s="92">
        <v>84</v>
      </c>
      <c r="G49" s="89">
        <v>43371.43</v>
      </c>
      <c r="H49" s="89">
        <f t="shared" si="0"/>
        <v>3643200.12</v>
      </c>
      <c r="I49" s="77" t="s">
        <v>11</v>
      </c>
      <c r="J49" s="77" t="s">
        <v>1143</v>
      </c>
      <c r="K49" s="88" t="s">
        <v>1468</v>
      </c>
      <c r="L49" s="80" t="s">
        <v>1522</v>
      </c>
      <c r="M49" s="67"/>
      <c r="N49" s="82"/>
      <c r="O49" s="82"/>
      <c r="P49" s="82"/>
      <c r="Q49" s="82"/>
      <c r="R49" s="82"/>
    </row>
    <row r="50" spans="1:18" s="90" customFormat="1" ht="25.5" hidden="1" x14ac:dyDescent="0.25">
      <c r="A50" s="88">
        <v>45</v>
      </c>
      <c r="B50" s="77" t="s">
        <v>1557</v>
      </c>
      <c r="C50" s="88" t="s">
        <v>560</v>
      </c>
      <c r="D50" s="78" t="s">
        <v>1524</v>
      </c>
      <c r="E50" s="88" t="s">
        <v>175</v>
      </c>
      <c r="F50" s="92">
        <v>28</v>
      </c>
      <c r="G50" s="89">
        <v>67257.14</v>
      </c>
      <c r="H50" s="89">
        <f t="shared" si="0"/>
        <v>1883199.92</v>
      </c>
      <c r="I50" s="77" t="s">
        <v>11</v>
      </c>
      <c r="J50" s="77" t="s">
        <v>1143</v>
      </c>
      <c r="K50" s="88" t="s">
        <v>1468</v>
      </c>
      <c r="L50" s="80" t="s">
        <v>1522</v>
      </c>
      <c r="M50" s="67"/>
      <c r="N50" s="82"/>
      <c r="O50" s="82"/>
      <c r="P50" s="82"/>
      <c r="Q50" s="82"/>
      <c r="R50" s="82"/>
    </row>
    <row r="51" spans="1:18" s="90" customFormat="1" ht="25.5" hidden="1" x14ac:dyDescent="0.25">
      <c r="A51" s="77">
        <v>46</v>
      </c>
      <c r="B51" s="77" t="s">
        <v>1558</v>
      </c>
      <c r="C51" s="88" t="s">
        <v>560</v>
      </c>
      <c r="D51" s="78" t="s">
        <v>1524</v>
      </c>
      <c r="E51" s="88" t="s">
        <v>175</v>
      </c>
      <c r="F51" s="92">
        <v>32</v>
      </c>
      <c r="G51" s="89">
        <v>60342.86</v>
      </c>
      <c r="H51" s="89">
        <f t="shared" si="0"/>
        <v>1930971.52</v>
      </c>
      <c r="I51" s="77" t="s">
        <v>11</v>
      </c>
      <c r="J51" s="77" t="s">
        <v>1143</v>
      </c>
      <c r="K51" s="88" t="s">
        <v>1468</v>
      </c>
      <c r="L51" s="80" t="s">
        <v>1522</v>
      </c>
      <c r="M51" s="67"/>
      <c r="N51" s="82"/>
      <c r="O51" s="82"/>
      <c r="P51" s="82"/>
      <c r="Q51" s="82"/>
      <c r="R51" s="82"/>
    </row>
    <row r="52" spans="1:18" s="90" customFormat="1" ht="25.5" hidden="1" x14ac:dyDescent="0.25">
      <c r="A52" s="88">
        <v>47</v>
      </c>
      <c r="B52" s="77" t="s">
        <v>1559</v>
      </c>
      <c r="C52" s="88" t="s">
        <v>560</v>
      </c>
      <c r="D52" s="78" t="s">
        <v>1524</v>
      </c>
      <c r="E52" s="88" t="s">
        <v>175</v>
      </c>
      <c r="F52" s="92">
        <v>146</v>
      </c>
      <c r="G52" s="89">
        <v>170657.14</v>
      </c>
      <c r="H52" s="89">
        <f t="shared" si="0"/>
        <v>24915942.440000001</v>
      </c>
      <c r="I52" s="77" t="s">
        <v>11</v>
      </c>
      <c r="J52" s="77" t="s">
        <v>1143</v>
      </c>
      <c r="K52" s="88" t="s">
        <v>1468</v>
      </c>
      <c r="L52" s="80" t="s">
        <v>1522</v>
      </c>
      <c r="M52" s="67"/>
      <c r="N52" s="82"/>
      <c r="O52" s="82"/>
      <c r="P52" s="82"/>
      <c r="Q52" s="82"/>
      <c r="R52" s="82"/>
    </row>
    <row r="53" spans="1:18" s="90" customFormat="1" ht="25.5" hidden="1" x14ac:dyDescent="0.25">
      <c r="A53" s="77">
        <v>48</v>
      </c>
      <c r="B53" s="77" t="s">
        <v>1560</v>
      </c>
      <c r="C53" s="88" t="s">
        <v>560</v>
      </c>
      <c r="D53" s="78" t="s">
        <v>1524</v>
      </c>
      <c r="E53" s="88" t="s">
        <v>175</v>
      </c>
      <c r="F53" s="92">
        <v>44</v>
      </c>
      <c r="G53" s="89">
        <v>329685.71000000002</v>
      </c>
      <c r="H53" s="89">
        <f t="shared" si="0"/>
        <v>14506171.24</v>
      </c>
      <c r="I53" s="77" t="s">
        <v>11</v>
      </c>
      <c r="J53" s="77" t="s">
        <v>1143</v>
      </c>
      <c r="K53" s="88" t="s">
        <v>1468</v>
      </c>
      <c r="L53" s="80" t="s">
        <v>1522</v>
      </c>
      <c r="M53" s="67"/>
      <c r="N53" s="82"/>
      <c r="O53" s="82"/>
      <c r="P53" s="82"/>
      <c r="Q53" s="82"/>
      <c r="R53" s="82"/>
    </row>
    <row r="54" spans="1:18" s="90" customFormat="1" ht="25.5" hidden="1" x14ac:dyDescent="0.25">
      <c r="A54" s="88">
        <v>49</v>
      </c>
      <c r="B54" s="77" t="s">
        <v>1561</v>
      </c>
      <c r="C54" s="88" t="s">
        <v>560</v>
      </c>
      <c r="D54" s="78" t="s">
        <v>1524</v>
      </c>
      <c r="E54" s="88" t="s">
        <v>175</v>
      </c>
      <c r="F54" s="92">
        <v>84</v>
      </c>
      <c r="G54" s="89">
        <v>318685.71000000002</v>
      </c>
      <c r="H54" s="89">
        <f t="shared" si="0"/>
        <v>26769599.640000001</v>
      </c>
      <c r="I54" s="77" t="s">
        <v>11</v>
      </c>
      <c r="J54" s="77" t="s">
        <v>1143</v>
      </c>
      <c r="K54" s="88" t="s">
        <v>1468</v>
      </c>
      <c r="L54" s="80" t="s">
        <v>1522</v>
      </c>
      <c r="M54" s="67"/>
      <c r="N54" s="82"/>
      <c r="O54" s="82"/>
      <c r="P54" s="82"/>
      <c r="Q54" s="82"/>
      <c r="R54" s="82"/>
    </row>
    <row r="55" spans="1:18" s="90" customFormat="1" ht="25.5" hidden="1" x14ac:dyDescent="0.25">
      <c r="A55" s="77">
        <v>50</v>
      </c>
      <c r="B55" s="77" t="s">
        <v>1562</v>
      </c>
      <c r="C55" s="88" t="s">
        <v>560</v>
      </c>
      <c r="D55" s="78" t="s">
        <v>1524</v>
      </c>
      <c r="E55" s="88" t="s">
        <v>175</v>
      </c>
      <c r="F55" s="92">
        <v>84</v>
      </c>
      <c r="G55" s="89">
        <v>33314.29</v>
      </c>
      <c r="H55" s="89">
        <f t="shared" si="0"/>
        <v>2798400.36</v>
      </c>
      <c r="I55" s="77" t="s">
        <v>11</v>
      </c>
      <c r="J55" s="77" t="s">
        <v>1143</v>
      </c>
      <c r="K55" s="88" t="s">
        <v>1468</v>
      </c>
      <c r="L55" s="80" t="s">
        <v>1522</v>
      </c>
      <c r="M55" s="67"/>
      <c r="N55" s="82"/>
      <c r="O55" s="82"/>
      <c r="P55" s="82"/>
      <c r="Q55" s="82"/>
      <c r="R55" s="82"/>
    </row>
    <row r="56" spans="1:18" s="90" customFormat="1" ht="25.5" hidden="1" x14ac:dyDescent="0.25">
      <c r="A56" s="88">
        <v>51</v>
      </c>
      <c r="B56" s="77" t="s">
        <v>1563</v>
      </c>
      <c r="C56" s="88" t="s">
        <v>560</v>
      </c>
      <c r="D56" s="78" t="s">
        <v>1524</v>
      </c>
      <c r="E56" s="88" t="s">
        <v>175</v>
      </c>
      <c r="F56" s="92">
        <v>84</v>
      </c>
      <c r="G56" s="89">
        <v>33000</v>
      </c>
      <c r="H56" s="89">
        <f t="shared" si="0"/>
        <v>2772000</v>
      </c>
      <c r="I56" s="77" t="s">
        <v>11</v>
      </c>
      <c r="J56" s="77" t="s">
        <v>1143</v>
      </c>
      <c r="K56" s="88" t="s">
        <v>1468</v>
      </c>
      <c r="L56" s="80" t="s">
        <v>1522</v>
      </c>
      <c r="M56" s="67"/>
      <c r="N56" s="82"/>
      <c r="O56" s="82"/>
      <c r="P56" s="82"/>
      <c r="Q56" s="82"/>
      <c r="R56" s="82"/>
    </row>
    <row r="57" spans="1:18" s="90" customFormat="1" ht="38.25" hidden="1" x14ac:dyDescent="0.25">
      <c r="A57" s="77">
        <v>52</v>
      </c>
      <c r="B57" s="77" t="s">
        <v>1564</v>
      </c>
      <c r="C57" s="88" t="s">
        <v>560</v>
      </c>
      <c r="D57" s="78" t="s">
        <v>1524</v>
      </c>
      <c r="E57" s="88" t="s">
        <v>175</v>
      </c>
      <c r="F57" s="92">
        <v>9</v>
      </c>
      <c r="G57" s="89">
        <v>722857.14</v>
      </c>
      <c r="H57" s="89">
        <f t="shared" si="0"/>
        <v>6505714.2599999998</v>
      </c>
      <c r="I57" s="77" t="s">
        <v>11</v>
      </c>
      <c r="J57" s="77" t="s">
        <v>1143</v>
      </c>
      <c r="K57" s="88" t="s">
        <v>1468</v>
      </c>
      <c r="L57" s="80" t="s">
        <v>1522</v>
      </c>
      <c r="M57" s="67"/>
      <c r="N57" s="82"/>
      <c r="O57" s="82"/>
      <c r="P57" s="82"/>
      <c r="Q57" s="82"/>
      <c r="R57" s="82"/>
    </row>
    <row r="58" spans="1:18" s="90" customFormat="1" ht="63.75" hidden="1" x14ac:dyDescent="0.25">
      <c r="A58" s="88">
        <v>53</v>
      </c>
      <c r="B58" s="77" t="s">
        <v>1570</v>
      </c>
      <c r="C58" s="88" t="s">
        <v>560</v>
      </c>
      <c r="D58" s="78" t="s">
        <v>1571</v>
      </c>
      <c r="E58" s="88" t="s">
        <v>175</v>
      </c>
      <c r="F58" s="92">
        <v>17</v>
      </c>
      <c r="G58" s="89">
        <v>51205.36</v>
      </c>
      <c r="H58" s="89">
        <f t="shared" si="0"/>
        <v>870491.12</v>
      </c>
      <c r="I58" s="77" t="s">
        <v>11</v>
      </c>
      <c r="J58" s="77" t="s">
        <v>1143</v>
      </c>
      <c r="K58" s="88" t="s">
        <v>1468</v>
      </c>
      <c r="L58" s="80" t="s">
        <v>1569</v>
      </c>
      <c r="M58" s="67"/>
      <c r="N58" s="82"/>
      <c r="O58" s="82"/>
      <c r="P58" s="82"/>
      <c r="Q58" s="82"/>
      <c r="R58" s="82"/>
    </row>
    <row r="59" spans="1:18" s="90" customFormat="1" ht="51" hidden="1" x14ac:dyDescent="0.25">
      <c r="A59" s="77">
        <v>54</v>
      </c>
      <c r="B59" s="77" t="s">
        <v>1572</v>
      </c>
      <c r="C59" s="88" t="s">
        <v>560</v>
      </c>
      <c r="D59" s="78" t="s">
        <v>1573</v>
      </c>
      <c r="E59" s="88" t="s">
        <v>175</v>
      </c>
      <c r="F59" s="92">
        <v>28</v>
      </c>
      <c r="G59" s="89">
        <v>4578.75</v>
      </c>
      <c r="H59" s="89">
        <f t="shared" si="0"/>
        <v>128205</v>
      </c>
      <c r="I59" s="77" t="s">
        <v>11</v>
      </c>
      <c r="J59" s="77" t="s">
        <v>1143</v>
      </c>
      <c r="K59" s="88" t="s">
        <v>1468</v>
      </c>
      <c r="L59" s="80" t="s">
        <v>1569</v>
      </c>
      <c r="M59" s="67"/>
      <c r="N59" s="82"/>
      <c r="O59" s="82"/>
      <c r="P59" s="82"/>
      <c r="Q59" s="82"/>
      <c r="R59" s="82"/>
    </row>
    <row r="60" spans="1:18" s="90" customFormat="1" ht="38.25" hidden="1" x14ac:dyDescent="0.25">
      <c r="A60" s="88">
        <v>55</v>
      </c>
      <c r="B60" s="77" t="s">
        <v>1574</v>
      </c>
      <c r="C60" s="88" t="s">
        <v>560</v>
      </c>
      <c r="D60" s="78" t="s">
        <v>1575</v>
      </c>
      <c r="E60" s="88" t="s">
        <v>175</v>
      </c>
      <c r="F60" s="92">
        <v>75</v>
      </c>
      <c r="G60" s="89">
        <v>5850.63</v>
      </c>
      <c r="H60" s="89">
        <f t="shared" si="0"/>
        <v>438797.25</v>
      </c>
      <c r="I60" s="77" t="s">
        <v>11</v>
      </c>
      <c r="J60" s="77" t="s">
        <v>1143</v>
      </c>
      <c r="K60" s="88" t="s">
        <v>1468</v>
      </c>
      <c r="L60" s="80" t="s">
        <v>1569</v>
      </c>
      <c r="M60" s="67"/>
      <c r="N60" s="82"/>
      <c r="O60" s="82"/>
      <c r="P60" s="82"/>
      <c r="Q60" s="82"/>
      <c r="R60" s="82"/>
    </row>
    <row r="61" spans="1:18" s="90" customFormat="1" ht="38.25" hidden="1" x14ac:dyDescent="0.25">
      <c r="A61" s="77">
        <v>56</v>
      </c>
      <c r="B61" s="77" t="s">
        <v>1576</v>
      </c>
      <c r="C61" s="88" t="s">
        <v>560</v>
      </c>
      <c r="D61" s="78" t="s">
        <v>1577</v>
      </c>
      <c r="E61" s="88" t="s">
        <v>175</v>
      </c>
      <c r="F61" s="92">
        <v>78</v>
      </c>
      <c r="G61" s="89">
        <v>3561.25</v>
      </c>
      <c r="H61" s="89">
        <f t="shared" si="0"/>
        <v>277777.5</v>
      </c>
      <c r="I61" s="77" t="s">
        <v>11</v>
      </c>
      <c r="J61" s="77" t="s">
        <v>1143</v>
      </c>
      <c r="K61" s="88" t="s">
        <v>1468</v>
      </c>
      <c r="L61" s="80" t="s">
        <v>1569</v>
      </c>
      <c r="M61" s="67"/>
      <c r="N61" s="82"/>
      <c r="O61" s="82"/>
      <c r="P61" s="82"/>
      <c r="Q61" s="82"/>
      <c r="R61" s="82"/>
    </row>
    <row r="62" spans="1:18" s="90" customFormat="1" ht="51" hidden="1" x14ac:dyDescent="0.25">
      <c r="A62" s="88">
        <v>57</v>
      </c>
      <c r="B62" s="77" t="s">
        <v>1579</v>
      </c>
      <c r="C62" s="88" t="s">
        <v>560</v>
      </c>
      <c r="D62" s="78" t="s">
        <v>1578</v>
      </c>
      <c r="E62" s="88" t="s">
        <v>175</v>
      </c>
      <c r="F62" s="92">
        <v>3</v>
      </c>
      <c r="G62" s="89">
        <v>109650</v>
      </c>
      <c r="H62" s="89">
        <f t="shared" si="0"/>
        <v>328950</v>
      </c>
      <c r="I62" s="77" t="s">
        <v>11</v>
      </c>
      <c r="J62" s="77" t="s">
        <v>1143</v>
      </c>
      <c r="K62" s="88" t="s">
        <v>1468</v>
      </c>
      <c r="L62" s="80" t="s">
        <v>1569</v>
      </c>
      <c r="M62" s="67"/>
      <c r="N62" s="82"/>
      <c r="O62" s="82"/>
      <c r="P62" s="82"/>
      <c r="Q62" s="82"/>
      <c r="R62" s="82"/>
    </row>
    <row r="63" spans="1:18" s="90" customFormat="1" ht="51" hidden="1" x14ac:dyDescent="0.25">
      <c r="A63" s="77">
        <v>58</v>
      </c>
      <c r="B63" s="77" t="s">
        <v>1580</v>
      </c>
      <c r="C63" s="88" t="s">
        <v>560</v>
      </c>
      <c r="D63" s="78" t="s">
        <v>1581</v>
      </c>
      <c r="E63" s="88" t="s">
        <v>175</v>
      </c>
      <c r="F63" s="92">
        <v>2</v>
      </c>
      <c r="G63" s="89">
        <v>95880</v>
      </c>
      <c r="H63" s="89">
        <f t="shared" si="0"/>
        <v>191760</v>
      </c>
      <c r="I63" s="77" t="s">
        <v>11</v>
      </c>
      <c r="J63" s="77" t="s">
        <v>1143</v>
      </c>
      <c r="K63" s="88" t="s">
        <v>1468</v>
      </c>
      <c r="L63" s="80" t="s">
        <v>1569</v>
      </c>
      <c r="M63" s="67"/>
      <c r="N63" s="82"/>
      <c r="O63" s="82"/>
      <c r="P63" s="82"/>
      <c r="Q63" s="82"/>
      <c r="R63" s="82"/>
    </row>
    <row r="64" spans="1:18" s="90" customFormat="1" ht="38.25" hidden="1" x14ac:dyDescent="0.25">
      <c r="A64" s="88">
        <v>59</v>
      </c>
      <c r="B64" s="77" t="s">
        <v>1582</v>
      </c>
      <c r="C64" s="88" t="s">
        <v>560</v>
      </c>
      <c r="D64" s="78" t="s">
        <v>1583</v>
      </c>
      <c r="E64" s="88" t="s">
        <v>175</v>
      </c>
      <c r="F64" s="92">
        <v>3</v>
      </c>
      <c r="G64" s="89">
        <v>41820</v>
      </c>
      <c r="H64" s="89">
        <f t="shared" si="0"/>
        <v>125460</v>
      </c>
      <c r="I64" s="77" t="s">
        <v>11</v>
      </c>
      <c r="J64" s="77" t="s">
        <v>1143</v>
      </c>
      <c r="K64" s="88" t="s">
        <v>1468</v>
      </c>
      <c r="L64" s="80" t="s">
        <v>1569</v>
      </c>
      <c r="M64" s="67"/>
      <c r="N64" s="82"/>
      <c r="O64" s="82"/>
      <c r="P64" s="82"/>
      <c r="Q64" s="82"/>
      <c r="R64" s="82"/>
    </row>
    <row r="65" spans="1:18" s="90" customFormat="1" ht="51" hidden="1" x14ac:dyDescent="0.25">
      <c r="A65" s="77">
        <v>60</v>
      </c>
      <c r="B65" s="77" t="s">
        <v>1584</v>
      </c>
      <c r="C65" s="88" t="s">
        <v>560</v>
      </c>
      <c r="D65" s="78" t="s">
        <v>1585</v>
      </c>
      <c r="E65" s="88" t="s">
        <v>175</v>
      </c>
      <c r="F65" s="92">
        <v>3</v>
      </c>
      <c r="G65" s="89">
        <v>12973</v>
      </c>
      <c r="H65" s="89">
        <f t="shared" si="0"/>
        <v>38919</v>
      </c>
      <c r="I65" s="77" t="s">
        <v>11</v>
      </c>
      <c r="J65" s="77" t="s">
        <v>1143</v>
      </c>
      <c r="K65" s="88" t="s">
        <v>1468</v>
      </c>
      <c r="L65" s="80" t="s">
        <v>1569</v>
      </c>
      <c r="M65" s="67"/>
      <c r="N65" s="82"/>
      <c r="O65" s="82"/>
      <c r="P65" s="82"/>
      <c r="Q65" s="82"/>
      <c r="R65" s="82"/>
    </row>
    <row r="66" spans="1:18" s="90" customFormat="1" ht="51" hidden="1" x14ac:dyDescent="0.25">
      <c r="A66" s="88">
        <v>61</v>
      </c>
      <c r="B66" s="77" t="s">
        <v>1586</v>
      </c>
      <c r="C66" s="88" t="s">
        <v>560</v>
      </c>
      <c r="D66" s="78" t="s">
        <v>1587</v>
      </c>
      <c r="E66" s="88" t="s">
        <v>175</v>
      </c>
      <c r="F66" s="92">
        <v>3</v>
      </c>
      <c r="G66" s="89">
        <v>66980</v>
      </c>
      <c r="H66" s="89">
        <f t="shared" si="0"/>
        <v>200940</v>
      </c>
      <c r="I66" s="77" t="s">
        <v>11</v>
      </c>
      <c r="J66" s="77" t="s">
        <v>1143</v>
      </c>
      <c r="K66" s="88" t="s">
        <v>1468</v>
      </c>
      <c r="L66" s="80" t="s">
        <v>1569</v>
      </c>
      <c r="M66" s="67"/>
      <c r="N66" s="82"/>
      <c r="O66" s="82"/>
      <c r="P66" s="82"/>
      <c r="Q66" s="82"/>
      <c r="R66" s="82"/>
    </row>
    <row r="67" spans="1:18" s="90" customFormat="1" ht="63.75" hidden="1" x14ac:dyDescent="0.25">
      <c r="A67" s="77">
        <v>62</v>
      </c>
      <c r="B67" s="77" t="s">
        <v>1588</v>
      </c>
      <c r="C67" s="88" t="s">
        <v>560</v>
      </c>
      <c r="D67" s="78" t="s">
        <v>1589</v>
      </c>
      <c r="E67" s="77" t="s">
        <v>700</v>
      </c>
      <c r="F67" s="92">
        <v>3</v>
      </c>
      <c r="G67" s="89">
        <v>472234.41</v>
      </c>
      <c r="H67" s="89">
        <f t="shared" si="0"/>
        <v>1416703.23</v>
      </c>
      <c r="I67" s="77" t="s">
        <v>11</v>
      </c>
      <c r="J67" s="77" t="s">
        <v>1143</v>
      </c>
      <c r="K67" s="88" t="s">
        <v>1468</v>
      </c>
      <c r="L67" s="80" t="s">
        <v>1569</v>
      </c>
      <c r="M67" s="67"/>
      <c r="N67" s="82"/>
      <c r="O67" s="82"/>
      <c r="P67" s="82"/>
      <c r="Q67" s="82"/>
      <c r="R67" s="82"/>
    </row>
    <row r="68" spans="1:18" s="90" customFormat="1" ht="63.75" hidden="1" x14ac:dyDescent="0.25">
      <c r="A68" s="88">
        <v>63</v>
      </c>
      <c r="B68" s="77" t="s">
        <v>1590</v>
      </c>
      <c r="C68" s="88" t="s">
        <v>560</v>
      </c>
      <c r="D68" s="78" t="s">
        <v>1591</v>
      </c>
      <c r="E68" s="77" t="s">
        <v>700</v>
      </c>
      <c r="F68" s="92">
        <v>1</v>
      </c>
      <c r="G68" s="89">
        <v>486544.54</v>
      </c>
      <c r="H68" s="89">
        <f t="shared" si="0"/>
        <v>486544.54</v>
      </c>
      <c r="I68" s="77" t="s">
        <v>11</v>
      </c>
      <c r="J68" s="77" t="s">
        <v>1143</v>
      </c>
      <c r="K68" s="88" t="s">
        <v>1468</v>
      </c>
      <c r="L68" s="80" t="s">
        <v>1569</v>
      </c>
      <c r="M68" s="67"/>
      <c r="N68" s="82"/>
      <c r="O68" s="82"/>
      <c r="P68" s="82"/>
      <c r="Q68" s="82"/>
      <c r="R68" s="82"/>
    </row>
    <row r="69" spans="1:18" s="90" customFormat="1" ht="63.75" hidden="1" x14ac:dyDescent="0.25">
      <c r="A69" s="77">
        <v>64</v>
      </c>
      <c r="B69" s="77" t="s">
        <v>1592</v>
      </c>
      <c r="C69" s="88" t="s">
        <v>560</v>
      </c>
      <c r="D69" s="78" t="s">
        <v>1593</v>
      </c>
      <c r="E69" s="77" t="s">
        <v>700</v>
      </c>
      <c r="F69" s="92">
        <v>2</v>
      </c>
      <c r="G69" s="89">
        <v>477958.46</v>
      </c>
      <c r="H69" s="89">
        <f t="shared" si="0"/>
        <v>955916.92</v>
      </c>
      <c r="I69" s="77" t="s">
        <v>11</v>
      </c>
      <c r="J69" s="77" t="s">
        <v>1143</v>
      </c>
      <c r="K69" s="88" t="s">
        <v>1468</v>
      </c>
      <c r="L69" s="80" t="s">
        <v>1569</v>
      </c>
      <c r="M69" s="67"/>
      <c r="N69" s="82"/>
      <c r="O69" s="82"/>
      <c r="P69" s="82"/>
      <c r="Q69" s="82"/>
      <c r="R69" s="82"/>
    </row>
    <row r="70" spans="1:18" s="90" customFormat="1" ht="38.25" hidden="1" x14ac:dyDescent="0.25">
      <c r="A70" s="88">
        <v>65</v>
      </c>
      <c r="B70" s="77" t="s">
        <v>1594</v>
      </c>
      <c r="C70" s="88" t="s">
        <v>560</v>
      </c>
      <c r="D70" s="78" t="s">
        <v>1595</v>
      </c>
      <c r="E70" s="77" t="s">
        <v>175</v>
      </c>
      <c r="F70" s="92">
        <v>8</v>
      </c>
      <c r="G70" s="89">
        <v>235069.94</v>
      </c>
      <c r="H70" s="89">
        <f t="shared" si="0"/>
        <v>1880559.52</v>
      </c>
      <c r="I70" s="77" t="s">
        <v>11</v>
      </c>
      <c r="J70" s="77" t="s">
        <v>1143</v>
      </c>
      <c r="K70" s="88" t="s">
        <v>1468</v>
      </c>
      <c r="L70" s="80" t="s">
        <v>1569</v>
      </c>
      <c r="M70" s="67"/>
      <c r="N70" s="82"/>
      <c r="O70" s="82"/>
      <c r="P70" s="82"/>
      <c r="Q70" s="82"/>
      <c r="R70" s="82"/>
    </row>
    <row r="71" spans="1:18" s="90" customFormat="1" ht="63.75" hidden="1" x14ac:dyDescent="0.25">
      <c r="A71" s="77">
        <v>66</v>
      </c>
      <c r="B71" s="77" t="s">
        <v>1596</v>
      </c>
      <c r="C71" s="88" t="s">
        <v>560</v>
      </c>
      <c r="D71" s="78" t="s">
        <v>1597</v>
      </c>
      <c r="E71" s="77" t="s">
        <v>175</v>
      </c>
      <c r="F71" s="92">
        <v>2</v>
      </c>
      <c r="G71" s="89">
        <v>83953.55</v>
      </c>
      <c r="H71" s="89">
        <f t="shared" si="0"/>
        <v>167907.1</v>
      </c>
      <c r="I71" s="77" t="s">
        <v>11</v>
      </c>
      <c r="J71" s="77" t="s">
        <v>1143</v>
      </c>
      <c r="K71" s="88" t="s">
        <v>1468</v>
      </c>
      <c r="L71" s="80" t="s">
        <v>1569</v>
      </c>
      <c r="M71" s="67"/>
      <c r="N71" s="82"/>
      <c r="O71" s="82"/>
      <c r="P71" s="82"/>
      <c r="Q71" s="82"/>
      <c r="R71" s="82"/>
    </row>
    <row r="72" spans="1:18" s="90" customFormat="1" ht="63.75" hidden="1" x14ac:dyDescent="0.25">
      <c r="A72" s="88">
        <v>67</v>
      </c>
      <c r="B72" s="77" t="s">
        <v>1598</v>
      </c>
      <c r="C72" s="88" t="s">
        <v>560</v>
      </c>
      <c r="D72" s="78" t="s">
        <v>1869</v>
      </c>
      <c r="E72" s="77" t="s">
        <v>175</v>
      </c>
      <c r="F72" s="92">
        <v>7</v>
      </c>
      <c r="G72" s="89">
        <v>226752.22</v>
      </c>
      <c r="H72" s="89">
        <f t="shared" si="0"/>
        <v>1587265.54</v>
      </c>
      <c r="I72" s="77" t="s">
        <v>11</v>
      </c>
      <c r="J72" s="77" t="s">
        <v>1143</v>
      </c>
      <c r="K72" s="88" t="s">
        <v>1468</v>
      </c>
      <c r="L72" s="80" t="s">
        <v>1569</v>
      </c>
      <c r="M72" s="67"/>
      <c r="N72" s="82"/>
      <c r="O72" s="82"/>
      <c r="P72" s="82"/>
      <c r="Q72" s="82"/>
      <c r="R72" s="82"/>
    </row>
    <row r="73" spans="1:18" s="90" customFormat="1" ht="63.75" hidden="1" x14ac:dyDescent="0.25">
      <c r="A73" s="77">
        <v>68</v>
      </c>
      <c r="B73" s="77" t="s">
        <v>1599</v>
      </c>
      <c r="C73" s="88" t="s">
        <v>560</v>
      </c>
      <c r="D73" s="78" t="s">
        <v>1600</v>
      </c>
      <c r="E73" s="77" t="s">
        <v>700</v>
      </c>
      <c r="F73" s="92">
        <v>9</v>
      </c>
      <c r="G73" s="89">
        <v>95535.71</v>
      </c>
      <c r="H73" s="89">
        <f t="shared" si="0"/>
        <v>859821.39</v>
      </c>
      <c r="I73" s="77" t="s">
        <v>11</v>
      </c>
      <c r="J73" s="77" t="s">
        <v>1143</v>
      </c>
      <c r="K73" s="88" t="s">
        <v>1468</v>
      </c>
      <c r="L73" s="80" t="s">
        <v>1569</v>
      </c>
      <c r="M73" s="67"/>
      <c r="N73" s="82"/>
      <c r="O73" s="82"/>
      <c r="P73" s="82"/>
      <c r="Q73" s="82"/>
      <c r="R73" s="82"/>
    </row>
    <row r="74" spans="1:18" s="90" customFormat="1" ht="51" hidden="1" x14ac:dyDescent="0.25">
      <c r="A74" s="88">
        <v>69</v>
      </c>
      <c r="B74" s="77" t="s">
        <v>1601</v>
      </c>
      <c r="C74" s="88" t="s">
        <v>560</v>
      </c>
      <c r="D74" s="78" t="s">
        <v>1602</v>
      </c>
      <c r="E74" s="88" t="s">
        <v>700</v>
      </c>
      <c r="F74" s="92">
        <v>9</v>
      </c>
      <c r="G74" s="89">
        <v>195833.04</v>
      </c>
      <c r="H74" s="89">
        <f t="shared" ref="H74:H137" si="1">F74*G74</f>
        <v>1762497.36</v>
      </c>
      <c r="I74" s="77" t="s">
        <v>11</v>
      </c>
      <c r="J74" s="77" t="s">
        <v>1143</v>
      </c>
      <c r="K74" s="88" t="s">
        <v>1468</v>
      </c>
      <c r="L74" s="80" t="s">
        <v>1569</v>
      </c>
      <c r="M74" s="67"/>
      <c r="N74" s="82"/>
      <c r="O74" s="82"/>
      <c r="P74" s="82"/>
      <c r="Q74" s="82"/>
      <c r="R74" s="82"/>
    </row>
    <row r="75" spans="1:18" s="90" customFormat="1" ht="63.75" hidden="1" x14ac:dyDescent="0.25">
      <c r="A75" s="77">
        <v>70</v>
      </c>
      <c r="B75" s="77" t="s">
        <v>1603</v>
      </c>
      <c r="C75" s="88" t="s">
        <v>560</v>
      </c>
      <c r="D75" s="78" t="s">
        <v>1604</v>
      </c>
      <c r="E75" s="88" t="s">
        <v>700</v>
      </c>
      <c r="F75" s="92">
        <v>9</v>
      </c>
      <c r="G75" s="89">
        <v>92410.71</v>
      </c>
      <c r="H75" s="89">
        <f t="shared" si="1"/>
        <v>831696.39</v>
      </c>
      <c r="I75" s="77" t="s">
        <v>11</v>
      </c>
      <c r="J75" s="77" t="s">
        <v>1143</v>
      </c>
      <c r="K75" s="88" t="s">
        <v>1468</v>
      </c>
      <c r="L75" s="80" t="s">
        <v>1569</v>
      </c>
      <c r="M75" s="67"/>
      <c r="N75" s="82"/>
      <c r="O75" s="82"/>
      <c r="P75" s="82"/>
      <c r="Q75" s="82"/>
      <c r="R75" s="82"/>
    </row>
    <row r="76" spans="1:18" s="90" customFormat="1" ht="63.75" hidden="1" x14ac:dyDescent="0.25">
      <c r="A76" s="88">
        <v>71</v>
      </c>
      <c r="B76" s="77" t="s">
        <v>1605</v>
      </c>
      <c r="C76" s="88" t="s">
        <v>560</v>
      </c>
      <c r="D76" s="78" t="s">
        <v>1606</v>
      </c>
      <c r="E76" s="88" t="s">
        <v>700</v>
      </c>
      <c r="F76" s="92">
        <v>4</v>
      </c>
      <c r="G76" s="89">
        <v>560033.93000000005</v>
      </c>
      <c r="H76" s="89">
        <f t="shared" si="1"/>
        <v>2240135.7200000002</v>
      </c>
      <c r="I76" s="77" t="s">
        <v>11</v>
      </c>
      <c r="J76" s="77" t="s">
        <v>1143</v>
      </c>
      <c r="K76" s="88" t="s">
        <v>1468</v>
      </c>
      <c r="L76" s="80" t="s">
        <v>1569</v>
      </c>
      <c r="M76" s="67"/>
      <c r="N76" s="82"/>
      <c r="O76" s="82"/>
      <c r="P76" s="82"/>
      <c r="Q76" s="82"/>
      <c r="R76" s="82"/>
    </row>
    <row r="77" spans="1:18" s="90" customFormat="1" ht="63.75" hidden="1" x14ac:dyDescent="0.25">
      <c r="A77" s="77">
        <v>72</v>
      </c>
      <c r="B77" s="77" t="s">
        <v>1607</v>
      </c>
      <c r="C77" s="88" t="s">
        <v>560</v>
      </c>
      <c r="D77" s="78" t="s">
        <v>1608</v>
      </c>
      <c r="E77" s="88" t="s">
        <v>700</v>
      </c>
      <c r="F77" s="92">
        <v>3</v>
      </c>
      <c r="G77" s="89">
        <v>537946.43000000005</v>
      </c>
      <c r="H77" s="89">
        <f t="shared" si="1"/>
        <v>1613839.29</v>
      </c>
      <c r="I77" s="77" t="s">
        <v>11</v>
      </c>
      <c r="J77" s="77" t="s">
        <v>1143</v>
      </c>
      <c r="K77" s="88" t="s">
        <v>1468</v>
      </c>
      <c r="L77" s="80" t="s">
        <v>1569</v>
      </c>
      <c r="M77" s="67"/>
      <c r="N77" s="82"/>
      <c r="O77" s="82"/>
      <c r="P77" s="82"/>
      <c r="Q77" s="82"/>
      <c r="R77" s="82"/>
    </row>
    <row r="78" spans="1:18" s="90" customFormat="1" ht="63.75" hidden="1" x14ac:dyDescent="0.25">
      <c r="A78" s="88">
        <v>73</v>
      </c>
      <c r="B78" s="77" t="s">
        <v>1609</v>
      </c>
      <c r="C78" s="88" t="s">
        <v>560</v>
      </c>
      <c r="D78" s="78" t="s">
        <v>1610</v>
      </c>
      <c r="E78" s="88" t="s">
        <v>700</v>
      </c>
      <c r="F78" s="92">
        <v>3</v>
      </c>
      <c r="G78" s="89">
        <v>357589.29</v>
      </c>
      <c r="H78" s="89">
        <f t="shared" si="1"/>
        <v>1072767.8699999999</v>
      </c>
      <c r="I78" s="77" t="s">
        <v>11</v>
      </c>
      <c r="J78" s="77" t="s">
        <v>1143</v>
      </c>
      <c r="K78" s="88" t="s">
        <v>1468</v>
      </c>
      <c r="L78" s="80" t="s">
        <v>1569</v>
      </c>
      <c r="M78" s="67"/>
      <c r="N78" s="82"/>
      <c r="O78" s="82"/>
      <c r="P78" s="82"/>
      <c r="Q78" s="82"/>
      <c r="R78" s="82"/>
    </row>
    <row r="79" spans="1:18" s="90" customFormat="1" ht="63.75" hidden="1" x14ac:dyDescent="0.25">
      <c r="A79" s="77">
        <v>74</v>
      </c>
      <c r="B79" s="77" t="s">
        <v>1611</v>
      </c>
      <c r="C79" s="88" t="s">
        <v>560</v>
      </c>
      <c r="D79" s="78" t="s">
        <v>1612</v>
      </c>
      <c r="E79" s="88" t="s">
        <v>700</v>
      </c>
      <c r="F79" s="92">
        <v>4</v>
      </c>
      <c r="G79" s="89">
        <v>450212.5</v>
      </c>
      <c r="H79" s="89">
        <f t="shared" si="1"/>
        <v>1800850</v>
      </c>
      <c r="I79" s="77" t="s">
        <v>11</v>
      </c>
      <c r="J79" s="77" t="s">
        <v>1143</v>
      </c>
      <c r="K79" s="88" t="s">
        <v>1468</v>
      </c>
      <c r="L79" s="80" t="s">
        <v>1569</v>
      </c>
      <c r="M79" s="67"/>
      <c r="N79" s="82"/>
      <c r="O79" s="82"/>
      <c r="P79" s="82"/>
      <c r="Q79" s="82"/>
      <c r="R79" s="82"/>
    </row>
    <row r="80" spans="1:18" s="90" customFormat="1" ht="63.75" hidden="1" x14ac:dyDescent="0.25">
      <c r="A80" s="88">
        <v>75</v>
      </c>
      <c r="B80" s="77" t="s">
        <v>1613</v>
      </c>
      <c r="C80" s="88" t="s">
        <v>560</v>
      </c>
      <c r="D80" s="78" t="s">
        <v>1614</v>
      </c>
      <c r="E80" s="88" t="s">
        <v>700</v>
      </c>
      <c r="F80" s="92">
        <v>2</v>
      </c>
      <c r="G80" s="89">
        <v>538504.46</v>
      </c>
      <c r="H80" s="89">
        <f t="shared" si="1"/>
        <v>1077008.92</v>
      </c>
      <c r="I80" s="77" t="s">
        <v>11</v>
      </c>
      <c r="J80" s="77" t="s">
        <v>1143</v>
      </c>
      <c r="K80" s="88" t="s">
        <v>1468</v>
      </c>
      <c r="L80" s="80" t="s">
        <v>1569</v>
      </c>
      <c r="M80" s="67"/>
      <c r="N80" s="82"/>
      <c r="O80" s="82"/>
      <c r="P80" s="82"/>
      <c r="Q80" s="82"/>
      <c r="R80" s="82"/>
    </row>
    <row r="81" spans="1:18" s="90" customFormat="1" ht="114.75" hidden="1" x14ac:dyDescent="0.25">
      <c r="A81" s="77">
        <v>76</v>
      </c>
      <c r="B81" s="77" t="s">
        <v>1615</v>
      </c>
      <c r="C81" s="88" t="s">
        <v>560</v>
      </c>
      <c r="D81" s="78" t="s">
        <v>1616</v>
      </c>
      <c r="E81" s="88" t="s">
        <v>175</v>
      </c>
      <c r="F81" s="92">
        <v>1</v>
      </c>
      <c r="G81" s="89">
        <v>30792.05</v>
      </c>
      <c r="H81" s="89">
        <f t="shared" si="1"/>
        <v>30792.05</v>
      </c>
      <c r="I81" s="77" t="s">
        <v>11</v>
      </c>
      <c r="J81" s="77" t="s">
        <v>1143</v>
      </c>
      <c r="K81" s="88" t="s">
        <v>1468</v>
      </c>
      <c r="L81" s="80" t="s">
        <v>1569</v>
      </c>
      <c r="M81" s="67"/>
      <c r="N81" s="82"/>
      <c r="O81" s="82"/>
      <c r="P81" s="82"/>
      <c r="Q81" s="82"/>
      <c r="R81" s="82"/>
    </row>
    <row r="82" spans="1:18" s="90" customFormat="1" ht="114.75" hidden="1" x14ac:dyDescent="0.25">
      <c r="A82" s="88">
        <v>77</v>
      </c>
      <c r="B82" s="77" t="s">
        <v>1617</v>
      </c>
      <c r="C82" s="88" t="s">
        <v>560</v>
      </c>
      <c r="D82" s="78" t="s">
        <v>1618</v>
      </c>
      <c r="E82" s="88" t="s">
        <v>175</v>
      </c>
      <c r="F82" s="92">
        <v>1</v>
      </c>
      <c r="G82" s="89">
        <v>16900.23</v>
      </c>
      <c r="H82" s="89">
        <f t="shared" si="1"/>
        <v>16900.23</v>
      </c>
      <c r="I82" s="77" t="s">
        <v>11</v>
      </c>
      <c r="J82" s="77" t="s">
        <v>1143</v>
      </c>
      <c r="K82" s="88" t="s">
        <v>1468</v>
      </c>
      <c r="L82" s="80" t="s">
        <v>1569</v>
      </c>
      <c r="M82" s="67"/>
      <c r="N82" s="82"/>
      <c r="O82" s="82"/>
      <c r="P82" s="82"/>
      <c r="Q82" s="82"/>
      <c r="R82" s="82"/>
    </row>
    <row r="83" spans="1:18" s="90" customFormat="1" ht="89.25" hidden="1" x14ac:dyDescent="0.25">
      <c r="A83" s="77">
        <v>78</v>
      </c>
      <c r="B83" s="77" t="s">
        <v>1619</v>
      </c>
      <c r="C83" s="88" t="s">
        <v>560</v>
      </c>
      <c r="D83" s="78" t="s">
        <v>1620</v>
      </c>
      <c r="E83" s="88" t="s">
        <v>175</v>
      </c>
      <c r="F83" s="92">
        <v>1</v>
      </c>
      <c r="G83" s="89">
        <v>58929.61</v>
      </c>
      <c r="H83" s="89">
        <f t="shared" si="1"/>
        <v>58929.61</v>
      </c>
      <c r="I83" s="77" t="s">
        <v>11</v>
      </c>
      <c r="J83" s="77" t="s">
        <v>1143</v>
      </c>
      <c r="K83" s="88" t="s">
        <v>1468</v>
      </c>
      <c r="L83" s="80" t="s">
        <v>1569</v>
      </c>
      <c r="M83" s="67"/>
      <c r="N83" s="82"/>
      <c r="O83" s="82"/>
      <c r="P83" s="82"/>
      <c r="Q83" s="82"/>
      <c r="R83" s="82"/>
    </row>
    <row r="84" spans="1:18" s="90" customFormat="1" ht="89.25" hidden="1" x14ac:dyDescent="0.25">
      <c r="A84" s="88">
        <v>79</v>
      </c>
      <c r="B84" s="77" t="s">
        <v>1621</v>
      </c>
      <c r="C84" s="88" t="s">
        <v>560</v>
      </c>
      <c r="D84" s="78" t="s">
        <v>1622</v>
      </c>
      <c r="E84" s="88" t="s">
        <v>175</v>
      </c>
      <c r="F84" s="92">
        <v>1</v>
      </c>
      <c r="G84" s="89">
        <v>61849.55</v>
      </c>
      <c r="H84" s="89">
        <f t="shared" si="1"/>
        <v>61849.55</v>
      </c>
      <c r="I84" s="77" t="s">
        <v>11</v>
      </c>
      <c r="J84" s="77" t="s">
        <v>1143</v>
      </c>
      <c r="K84" s="88" t="s">
        <v>1468</v>
      </c>
      <c r="L84" s="80" t="s">
        <v>1569</v>
      </c>
      <c r="M84" s="67"/>
      <c r="N84" s="82"/>
      <c r="O84" s="82"/>
      <c r="P84" s="82"/>
      <c r="Q84" s="82"/>
      <c r="R84" s="82"/>
    </row>
    <row r="85" spans="1:18" s="90" customFormat="1" ht="89.25" hidden="1" x14ac:dyDescent="0.25">
      <c r="A85" s="77">
        <v>80</v>
      </c>
      <c r="B85" s="77" t="s">
        <v>1623</v>
      </c>
      <c r="C85" s="88" t="s">
        <v>560</v>
      </c>
      <c r="D85" s="78" t="s">
        <v>1624</v>
      </c>
      <c r="E85" s="88" t="s">
        <v>175</v>
      </c>
      <c r="F85" s="92">
        <v>1</v>
      </c>
      <c r="G85" s="89">
        <v>50523.74</v>
      </c>
      <c r="H85" s="89">
        <f t="shared" si="1"/>
        <v>50523.74</v>
      </c>
      <c r="I85" s="77" t="s">
        <v>11</v>
      </c>
      <c r="J85" s="77" t="s">
        <v>1143</v>
      </c>
      <c r="K85" s="88" t="s">
        <v>1468</v>
      </c>
      <c r="L85" s="80" t="s">
        <v>1569</v>
      </c>
      <c r="M85" s="67"/>
      <c r="N85" s="82"/>
      <c r="O85" s="82"/>
      <c r="P85" s="82"/>
      <c r="Q85" s="82"/>
      <c r="R85" s="82"/>
    </row>
    <row r="86" spans="1:18" s="90" customFormat="1" ht="89.25" hidden="1" x14ac:dyDescent="0.25">
      <c r="A86" s="88">
        <v>81</v>
      </c>
      <c r="B86" s="77" t="s">
        <v>1625</v>
      </c>
      <c r="C86" s="88" t="s">
        <v>560</v>
      </c>
      <c r="D86" s="78" t="s">
        <v>1626</v>
      </c>
      <c r="E86" s="88" t="s">
        <v>175</v>
      </c>
      <c r="F86" s="92">
        <v>1</v>
      </c>
      <c r="G86" s="89">
        <v>20439.55</v>
      </c>
      <c r="H86" s="89">
        <f t="shared" si="1"/>
        <v>20439.55</v>
      </c>
      <c r="I86" s="77" t="s">
        <v>11</v>
      </c>
      <c r="J86" s="77" t="s">
        <v>1143</v>
      </c>
      <c r="K86" s="88" t="s">
        <v>1468</v>
      </c>
      <c r="L86" s="80" t="s">
        <v>1569</v>
      </c>
      <c r="M86" s="67"/>
      <c r="N86" s="82"/>
      <c r="O86" s="82"/>
      <c r="P86" s="82"/>
      <c r="Q86" s="82"/>
      <c r="R86" s="82"/>
    </row>
    <row r="87" spans="1:18" s="90" customFormat="1" ht="89.25" hidden="1" x14ac:dyDescent="0.25">
      <c r="A87" s="77">
        <v>82</v>
      </c>
      <c r="B87" s="77" t="s">
        <v>1627</v>
      </c>
      <c r="C87" s="88" t="s">
        <v>560</v>
      </c>
      <c r="D87" s="78" t="s">
        <v>1628</v>
      </c>
      <c r="E87" s="88" t="s">
        <v>175</v>
      </c>
      <c r="F87" s="92">
        <v>3</v>
      </c>
      <c r="G87" s="89">
        <v>45480.21</v>
      </c>
      <c r="H87" s="89">
        <f t="shared" si="1"/>
        <v>136440.63</v>
      </c>
      <c r="I87" s="77" t="s">
        <v>11</v>
      </c>
      <c r="J87" s="77" t="s">
        <v>1143</v>
      </c>
      <c r="K87" s="88" t="s">
        <v>1468</v>
      </c>
      <c r="L87" s="80" t="s">
        <v>1569</v>
      </c>
      <c r="M87" s="67"/>
      <c r="N87" s="82"/>
      <c r="O87" s="82"/>
      <c r="P87" s="82"/>
      <c r="Q87" s="82"/>
      <c r="R87" s="82"/>
    </row>
    <row r="88" spans="1:18" s="90" customFormat="1" ht="89.25" hidden="1" x14ac:dyDescent="0.25">
      <c r="A88" s="88">
        <v>83</v>
      </c>
      <c r="B88" s="77" t="s">
        <v>1629</v>
      </c>
      <c r="C88" s="88" t="s">
        <v>560</v>
      </c>
      <c r="D88" s="78" t="s">
        <v>1630</v>
      </c>
      <c r="E88" s="88" t="s">
        <v>175</v>
      </c>
      <c r="F88" s="92">
        <v>3</v>
      </c>
      <c r="G88" s="89">
        <v>46984.42</v>
      </c>
      <c r="H88" s="89">
        <f t="shared" si="1"/>
        <v>140953.26</v>
      </c>
      <c r="I88" s="77" t="s">
        <v>11</v>
      </c>
      <c r="J88" s="77" t="s">
        <v>1143</v>
      </c>
      <c r="K88" s="88" t="s">
        <v>1468</v>
      </c>
      <c r="L88" s="80" t="s">
        <v>1569</v>
      </c>
      <c r="M88" s="67"/>
      <c r="N88" s="82"/>
      <c r="O88" s="82"/>
      <c r="P88" s="82"/>
      <c r="Q88" s="82"/>
      <c r="R88" s="82"/>
    </row>
    <row r="89" spans="1:18" s="90" customFormat="1" ht="89.25" hidden="1" x14ac:dyDescent="0.25">
      <c r="A89" s="77">
        <v>84</v>
      </c>
      <c r="B89" s="77" t="s">
        <v>1631</v>
      </c>
      <c r="C89" s="88" t="s">
        <v>560</v>
      </c>
      <c r="D89" s="78" t="s">
        <v>1632</v>
      </c>
      <c r="E89" s="88" t="s">
        <v>175</v>
      </c>
      <c r="F89" s="92">
        <v>1</v>
      </c>
      <c r="G89" s="89">
        <v>19377.759999999998</v>
      </c>
      <c r="H89" s="89">
        <f t="shared" si="1"/>
        <v>19377.759999999998</v>
      </c>
      <c r="I89" s="77" t="s">
        <v>11</v>
      </c>
      <c r="J89" s="77" t="s">
        <v>1143</v>
      </c>
      <c r="K89" s="88" t="s">
        <v>1468</v>
      </c>
      <c r="L89" s="80" t="s">
        <v>1569</v>
      </c>
      <c r="M89" s="67"/>
      <c r="N89" s="82"/>
      <c r="O89" s="82"/>
      <c r="P89" s="82"/>
      <c r="Q89" s="82"/>
      <c r="R89" s="82"/>
    </row>
    <row r="90" spans="1:18" s="90" customFormat="1" ht="89.25" hidden="1" x14ac:dyDescent="0.25">
      <c r="A90" s="88">
        <v>85</v>
      </c>
      <c r="B90" s="77" t="s">
        <v>1633</v>
      </c>
      <c r="C90" s="88" t="s">
        <v>560</v>
      </c>
      <c r="D90" s="78" t="s">
        <v>1634</v>
      </c>
      <c r="E90" s="88" t="s">
        <v>175</v>
      </c>
      <c r="F90" s="92">
        <v>1</v>
      </c>
      <c r="G90" s="89">
        <v>19554.72</v>
      </c>
      <c r="H90" s="89">
        <f t="shared" si="1"/>
        <v>19554.72</v>
      </c>
      <c r="I90" s="77" t="s">
        <v>11</v>
      </c>
      <c r="J90" s="77" t="s">
        <v>1143</v>
      </c>
      <c r="K90" s="88" t="s">
        <v>1468</v>
      </c>
      <c r="L90" s="80" t="s">
        <v>1569</v>
      </c>
      <c r="M90" s="67"/>
      <c r="N90" s="82"/>
      <c r="O90" s="82"/>
      <c r="P90" s="82"/>
      <c r="Q90" s="82"/>
      <c r="R90" s="82"/>
    </row>
    <row r="91" spans="1:18" s="90" customFormat="1" ht="89.25" hidden="1" x14ac:dyDescent="0.25">
      <c r="A91" s="77">
        <v>86</v>
      </c>
      <c r="B91" s="77" t="s">
        <v>1635</v>
      </c>
      <c r="C91" s="88" t="s">
        <v>560</v>
      </c>
      <c r="D91" s="78" t="s">
        <v>1632</v>
      </c>
      <c r="E91" s="88" t="s">
        <v>175</v>
      </c>
      <c r="F91" s="92">
        <v>1</v>
      </c>
      <c r="G91" s="89">
        <v>19377.759999999998</v>
      </c>
      <c r="H91" s="89">
        <f t="shared" si="1"/>
        <v>19377.759999999998</v>
      </c>
      <c r="I91" s="77" t="s">
        <v>11</v>
      </c>
      <c r="J91" s="77" t="s">
        <v>1143</v>
      </c>
      <c r="K91" s="88" t="s">
        <v>1468</v>
      </c>
      <c r="L91" s="80" t="s">
        <v>1569</v>
      </c>
      <c r="M91" s="67"/>
      <c r="N91" s="82"/>
      <c r="O91" s="82"/>
      <c r="P91" s="82"/>
      <c r="Q91" s="82"/>
      <c r="R91" s="82"/>
    </row>
    <row r="92" spans="1:18" s="90" customFormat="1" ht="89.25" hidden="1" x14ac:dyDescent="0.25">
      <c r="A92" s="88">
        <v>87</v>
      </c>
      <c r="B92" s="77" t="s">
        <v>1636</v>
      </c>
      <c r="C92" s="88" t="s">
        <v>560</v>
      </c>
      <c r="D92" s="78" t="s">
        <v>1637</v>
      </c>
      <c r="E92" s="88" t="s">
        <v>175</v>
      </c>
      <c r="F92" s="92">
        <v>1</v>
      </c>
      <c r="G92" s="89">
        <v>18492.93</v>
      </c>
      <c r="H92" s="89">
        <f t="shared" si="1"/>
        <v>18492.93</v>
      </c>
      <c r="I92" s="77" t="s">
        <v>11</v>
      </c>
      <c r="J92" s="77" t="s">
        <v>1143</v>
      </c>
      <c r="K92" s="88" t="s">
        <v>1468</v>
      </c>
      <c r="L92" s="80" t="s">
        <v>1569</v>
      </c>
      <c r="M92" s="67"/>
      <c r="N92" s="82"/>
      <c r="O92" s="82"/>
      <c r="P92" s="82"/>
      <c r="Q92" s="82"/>
      <c r="R92" s="82"/>
    </row>
    <row r="93" spans="1:18" s="90" customFormat="1" ht="89.25" hidden="1" x14ac:dyDescent="0.25">
      <c r="A93" s="77">
        <v>88</v>
      </c>
      <c r="B93" s="77" t="s">
        <v>1638</v>
      </c>
      <c r="C93" s="88" t="s">
        <v>560</v>
      </c>
      <c r="D93" s="78" t="s">
        <v>1639</v>
      </c>
      <c r="E93" s="88" t="s">
        <v>175</v>
      </c>
      <c r="F93" s="92">
        <v>1</v>
      </c>
      <c r="G93" s="89">
        <v>16192.37</v>
      </c>
      <c r="H93" s="89">
        <f t="shared" si="1"/>
        <v>16192.37</v>
      </c>
      <c r="I93" s="77" t="s">
        <v>11</v>
      </c>
      <c r="J93" s="77" t="s">
        <v>1143</v>
      </c>
      <c r="K93" s="88" t="s">
        <v>1468</v>
      </c>
      <c r="L93" s="80" t="s">
        <v>1569</v>
      </c>
      <c r="M93" s="67"/>
      <c r="N93" s="82"/>
      <c r="O93" s="82"/>
      <c r="P93" s="82"/>
      <c r="Q93" s="82"/>
      <c r="R93" s="82"/>
    </row>
    <row r="94" spans="1:18" s="90" customFormat="1" ht="89.25" hidden="1" x14ac:dyDescent="0.25">
      <c r="A94" s="88">
        <v>89</v>
      </c>
      <c r="B94" s="77" t="s">
        <v>1640</v>
      </c>
      <c r="C94" s="88" t="s">
        <v>560</v>
      </c>
      <c r="D94" s="78" t="s">
        <v>1639</v>
      </c>
      <c r="E94" s="88" t="s">
        <v>175</v>
      </c>
      <c r="F94" s="92">
        <v>1</v>
      </c>
      <c r="G94" s="89">
        <v>16192.37</v>
      </c>
      <c r="H94" s="89">
        <f t="shared" si="1"/>
        <v>16192.37</v>
      </c>
      <c r="I94" s="77" t="s">
        <v>11</v>
      </c>
      <c r="J94" s="77" t="s">
        <v>1143</v>
      </c>
      <c r="K94" s="88" t="s">
        <v>1468</v>
      </c>
      <c r="L94" s="80" t="s">
        <v>1569</v>
      </c>
      <c r="M94" s="67"/>
      <c r="N94" s="82"/>
      <c r="O94" s="82"/>
      <c r="P94" s="82"/>
      <c r="Q94" s="82"/>
      <c r="R94" s="82"/>
    </row>
    <row r="95" spans="1:18" s="90" customFormat="1" ht="89.25" hidden="1" x14ac:dyDescent="0.25">
      <c r="A95" s="77">
        <v>90</v>
      </c>
      <c r="B95" s="77" t="s">
        <v>1641</v>
      </c>
      <c r="C95" s="88" t="s">
        <v>560</v>
      </c>
      <c r="D95" s="78" t="s">
        <v>1637</v>
      </c>
      <c r="E95" s="88" t="s">
        <v>175</v>
      </c>
      <c r="F95" s="92">
        <v>1</v>
      </c>
      <c r="G95" s="89">
        <v>18492.93</v>
      </c>
      <c r="H95" s="89">
        <f t="shared" si="1"/>
        <v>18492.93</v>
      </c>
      <c r="I95" s="77" t="s">
        <v>11</v>
      </c>
      <c r="J95" s="77" t="s">
        <v>1143</v>
      </c>
      <c r="K95" s="88" t="s">
        <v>1468</v>
      </c>
      <c r="L95" s="80" t="s">
        <v>1569</v>
      </c>
      <c r="M95" s="67"/>
      <c r="N95" s="82"/>
      <c r="O95" s="82"/>
      <c r="P95" s="82"/>
      <c r="Q95" s="82"/>
      <c r="R95" s="82"/>
    </row>
    <row r="96" spans="1:18" s="90" customFormat="1" ht="89.25" hidden="1" x14ac:dyDescent="0.25">
      <c r="A96" s="88">
        <v>91</v>
      </c>
      <c r="B96" s="77" t="s">
        <v>1642</v>
      </c>
      <c r="C96" s="88" t="s">
        <v>560</v>
      </c>
      <c r="D96" s="78" t="s">
        <v>1632</v>
      </c>
      <c r="E96" s="88" t="s">
        <v>175</v>
      </c>
      <c r="F96" s="92">
        <v>1</v>
      </c>
      <c r="G96" s="89">
        <v>19377.759999999998</v>
      </c>
      <c r="H96" s="89">
        <f t="shared" si="1"/>
        <v>19377.759999999998</v>
      </c>
      <c r="I96" s="77" t="s">
        <v>11</v>
      </c>
      <c r="J96" s="77" t="s">
        <v>1143</v>
      </c>
      <c r="K96" s="88" t="s">
        <v>1468</v>
      </c>
      <c r="L96" s="80" t="s">
        <v>1569</v>
      </c>
      <c r="M96" s="67"/>
      <c r="N96" s="82"/>
      <c r="O96" s="82"/>
      <c r="P96" s="82"/>
      <c r="Q96" s="82"/>
      <c r="R96" s="82"/>
    </row>
    <row r="97" spans="1:18" s="90" customFormat="1" ht="89.25" hidden="1" x14ac:dyDescent="0.25">
      <c r="A97" s="77">
        <v>92</v>
      </c>
      <c r="B97" s="77" t="s">
        <v>1643</v>
      </c>
      <c r="C97" s="88" t="s">
        <v>560</v>
      </c>
      <c r="D97" s="78" t="s">
        <v>1632</v>
      </c>
      <c r="E97" s="88" t="s">
        <v>175</v>
      </c>
      <c r="F97" s="92">
        <v>1</v>
      </c>
      <c r="G97" s="89">
        <v>19377.759999999998</v>
      </c>
      <c r="H97" s="89">
        <f t="shared" si="1"/>
        <v>19377.759999999998</v>
      </c>
      <c r="I97" s="77" t="s">
        <v>11</v>
      </c>
      <c r="J97" s="77" t="s">
        <v>1143</v>
      </c>
      <c r="K97" s="88" t="s">
        <v>1468</v>
      </c>
      <c r="L97" s="80" t="s">
        <v>1569</v>
      </c>
      <c r="M97" s="67"/>
      <c r="N97" s="82"/>
      <c r="O97" s="82"/>
      <c r="P97" s="82"/>
      <c r="Q97" s="82"/>
      <c r="R97" s="82"/>
    </row>
    <row r="98" spans="1:18" s="90" customFormat="1" ht="89.25" hidden="1" x14ac:dyDescent="0.25">
      <c r="A98" s="88">
        <v>93</v>
      </c>
      <c r="B98" s="77" t="s">
        <v>1644</v>
      </c>
      <c r="C98" s="88" t="s">
        <v>560</v>
      </c>
      <c r="D98" s="78" t="s">
        <v>1645</v>
      </c>
      <c r="E98" s="88" t="s">
        <v>175</v>
      </c>
      <c r="F98" s="92">
        <v>1</v>
      </c>
      <c r="G98" s="89">
        <v>18315.96</v>
      </c>
      <c r="H98" s="89">
        <f t="shared" si="1"/>
        <v>18315.96</v>
      </c>
      <c r="I98" s="77" t="s">
        <v>11</v>
      </c>
      <c r="J98" s="77" t="s">
        <v>1143</v>
      </c>
      <c r="K98" s="88" t="s">
        <v>1468</v>
      </c>
      <c r="L98" s="80" t="s">
        <v>1569</v>
      </c>
      <c r="M98" s="67"/>
      <c r="N98" s="82"/>
      <c r="O98" s="82"/>
      <c r="P98" s="82"/>
      <c r="Q98" s="82"/>
      <c r="R98" s="82"/>
    </row>
    <row r="99" spans="1:18" s="90" customFormat="1" ht="89.25" hidden="1" x14ac:dyDescent="0.25">
      <c r="A99" s="77">
        <v>94</v>
      </c>
      <c r="B99" s="77" t="s">
        <v>1646</v>
      </c>
      <c r="C99" s="88" t="s">
        <v>560</v>
      </c>
      <c r="D99" s="78" t="s">
        <v>1647</v>
      </c>
      <c r="E99" s="88" t="s">
        <v>175</v>
      </c>
      <c r="F99" s="92">
        <v>1</v>
      </c>
      <c r="G99" s="89">
        <v>15396.02</v>
      </c>
      <c r="H99" s="89">
        <f t="shared" si="1"/>
        <v>15396.02</v>
      </c>
      <c r="I99" s="77" t="s">
        <v>11</v>
      </c>
      <c r="J99" s="77" t="s">
        <v>1143</v>
      </c>
      <c r="K99" s="88" t="s">
        <v>1468</v>
      </c>
      <c r="L99" s="80" t="s">
        <v>1569</v>
      </c>
      <c r="M99" s="67"/>
      <c r="N99" s="82"/>
      <c r="O99" s="82"/>
      <c r="P99" s="82"/>
      <c r="Q99" s="82"/>
      <c r="R99" s="82"/>
    </row>
    <row r="100" spans="1:18" s="90" customFormat="1" ht="89.25" hidden="1" x14ac:dyDescent="0.25">
      <c r="A100" s="88">
        <v>95</v>
      </c>
      <c r="B100" s="77" t="s">
        <v>1648</v>
      </c>
      <c r="C100" s="88" t="s">
        <v>560</v>
      </c>
      <c r="D100" s="78" t="s">
        <v>1649</v>
      </c>
      <c r="E100" s="88" t="s">
        <v>175</v>
      </c>
      <c r="F100" s="92">
        <v>1</v>
      </c>
      <c r="G100" s="89">
        <v>17431.13</v>
      </c>
      <c r="H100" s="89">
        <f t="shared" si="1"/>
        <v>17431.13</v>
      </c>
      <c r="I100" s="77" t="s">
        <v>11</v>
      </c>
      <c r="J100" s="77" t="s">
        <v>1143</v>
      </c>
      <c r="K100" s="88" t="s">
        <v>1468</v>
      </c>
      <c r="L100" s="80" t="s">
        <v>1569</v>
      </c>
      <c r="M100" s="67"/>
      <c r="N100" s="82"/>
      <c r="O100" s="82"/>
      <c r="P100" s="82"/>
      <c r="Q100" s="82"/>
      <c r="R100" s="82"/>
    </row>
    <row r="101" spans="1:18" s="90" customFormat="1" ht="89.25" hidden="1" x14ac:dyDescent="0.25">
      <c r="A101" s="77">
        <v>96</v>
      </c>
      <c r="B101" s="77" t="s">
        <v>1650</v>
      </c>
      <c r="C101" s="88" t="s">
        <v>560</v>
      </c>
      <c r="D101" s="78" t="s">
        <v>1651</v>
      </c>
      <c r="E101" s="88" t="s">
        <v>175</v>
      </c>
      <c r="F101" s="92">
        <v>2</v>
      </c>
      <c r="G101" s="89">
        <v>21412.86</v>
      </c>
      <c r="H101" s="89">
        <f t="shared" si="1"/>
        <v>42825.72</v>
      </c>
      <c r="I101" s="77" t="s">
        <v>11</v>
      </c>
      <c r="J101" s="77" t="s">
        <v>1143</v>
      </c>
      <c r="K101" s="88" t="s">
        <v>1468</v>
      </c>
      <c r="L101" s="80" t="s">
        <v>1569</v>
      </c>
      <c r="M101" s="67"/>
      <c r="N101" s="82"/>
      <c r="O101" s="82"/>
      <c r="P101" s="82"/>
      <c r="Q101" s="82"/>
      <c r="R101" s="82"/>
    </row>
    <row r="102" spans="1:18" s="90" customFormat="1" ht="89.25" hidden="1" x14ac:dyDescent="0.25">
      <c r="A102" s="88">
        <v>97</v>
      </c>
      <c r="B102" s="77" t="s">
        <v>1652</v>
      </c>
      <c r="C102" s="88" t="s">
        <v>560</v>
      </c>
      <c r="D102" s="78" t="s">
        <v>1653</v>
      </c>
      <c r="E102" s="88" t="s">
        <v>175</v>
      </c>
      <c r="F102" s="92">
        <v>1</v>
      </c>
      <c r="G102" s="89">
        <v>22209.21</v>
      </c>
      <c r="H102" s="89">
        <f t="shared" si="1"/>
        <v>22209.21</v>
      </c>
      <c r="I102" s="77" t="s">
        <v>11</v>
      </c>
      <c r="J102" s="77" t="s">
        <v>1143</v>
      </c>
      <c r="K102" s="88" t="s">
        <v>1468</v>
      </c>
      <c r="L102" s="80" t="s">
        <v>1569</v>
      </c>
      <c r="M102" s="67"/>
      <c r="N102" s="82"/>
      <c r="O102" s="82"/>
      <c r="P102" s="82"/>
      <c r="Q102" s="82"/>
      <c r="R102" s="82"/>
    </row>
    <row r="103" spans="1:18" s="90" customFormat="1" ht="89.25" hidden="1" x14ac:dyDescent="0.25">
      <c r="A103" s="77">
        <v>98</v>
      </c>
      <c r="B103" s="77" t="s">
        <v>1654</v>
      </c>
      <c r="C103" s="88" t="s">
        <v>560</v>
      </c>
      <c r="D103" s="78" t="s">
        <v>1655</v>
      </c>
      <c r="E103" s="88" t="s">
        <v>175</v>
      </c>
      <c r="F103" s="92">
        <v>2</v>
      </c>
      <c r="G103" s="89">
        <v>20528.03</v>
      </c>
      <c r="H103" s="89">
        <f t="shared" si="1"/>
        <v>41056.06</v>
      </c>
      <c r="I103" s="77" t="s">
        <v>11</v>
      </c>
      <c r="J103" s="77" t="s">
        <v>1143</v>
      </c>
      <c r="K103" s="88" t="s">
        <v>1468</v>
      </c>
      <c r="L103" s="80" t="s">
        <v>1569</v>
      </c>
      <c r="M103" s="67"/>
      <c r="N103" s="82"/>
      <c r="O103" s="82"/>
      <c r="P103" s="82"/>
      <c r="Q103" s="82"/>
      <c r="R103" s="82"/>
    </row>
    <row r="104" spans="1:18" s="90" customFormat="1" ht="89.25" hidden="1" x14ac:dyDescent="0.25">
      <c r="A104" s="88">
        <v>99</v>
      </c>
      <c r="B104" s="77" t="s">
        <v>1656</v>
      </c>
      <c r="C104" s="88" t="s">
        <v>560</v>
      </c>
      <c r="D104" s="78" t="s">
        <v>1657</v>
      </c>
      <c r="E104" s="88" t="s">
        <v>175</v>
      </c>
      <c r="F104" s="92">
        <v>1</v>
      </c>
      <c r="G104" s="89">
        <v>15838.44</v>
      </c>
      <c r="H104" s="89">
        <f t="shared" si="1"/>
        <v>15838.44</v>
      </c>
      <c r="I104" s="77" t="s">
        <v>11</v>
      </c>
      <c r="J104" s="77" t="s">
        <v>1143</v>
      </c>
      <c r="K104" s="88" t="s">
        <v>1468</v>
      </c>
      <c r="L104" s="80" t="s">
        <v>1569</v>
      </c>
      <c r="M104" s="67"/>
      <c r="N104" s="82"/>
      <c r="O104" s="82"/>
      <c r="P104" s="82"/>
      <c r="Q104" s="82"/>
      <c r="R104" s="82"/>
    </row>
    <row r="105" spans="1:18" s="90" customFormat="1" ht="89.25" hidden="1" x14ac:dyDescent="0.25">
      <c r="A105" s="77">
        <v>100</v>
      </c>
      <c r="B105" s="77" t="s">
        <v>1658</v>
      </c>
      <c r="C105" s="88" t="s">
        <v>560</v>
      </c>
      <c r="D105" s="78" t="s">
        <v>1645</v>
      </c>
      <c r="E105" s="88" t="s">
        <v>175</v>
      </c>
      <c r="F105" s="92">
        <v>1</v>
      </c>
      <c r="G105" s="89">
        <v>18315.96</v>
      </c>
      <c r="H105" s="89">
        <f t="shared" si="1"/>
        <v>18315.96</v>
      </c>
      <c r="I105" s="77" t="s">
        <v>11</v>
      </c>
      <c r="J105" s="77" t="s">
        <v>1143</v>
      </c>
      <c r="K105" s="88" t="s">
        <v>1468</v>
      </c>
      <c r="L105" s="80" t="s">
        <v>1569</v>
      </c>
      <c r="M105" s="67"/>
      <c r="N105" s="82"/>
      <c r="O105" s="82"/>
      <c r="P105" s="82"/>
      <c r="Q105" s="82"/>
      <c r="R105" s="82"/>
    </row>
    <row r="106" spans="1:18" s="90" customFormat="1" ht="89.25" hidden="1" x14ac:dyDescent="0.25">
      <c r="A106" s="88">
        <v>101</v>
      </c>
      <c r="B106" s="77" t="s">
        <v>1659</v>
      </c>
      <c r="C106" s="88" t="s">
        <v>560</v>
      </c>
      <c r="D106" s="78" t="s">
        <v>1632</v>
      </c>
      <c r="E106" s="88" t="s">
        <v>175</v>
      </c>
      <c r="F106" s="92">
        <v>1</v>
      </c>
      <c r="G106" s="89">
        <v>19377.759999999998</v>
      </c>
      <c r="H106" s="89">
        <f t="shared" si="1"/>
        <v>19377.759999999998</v>
      </c>
      <c r="I106" s="77" t="s">
        <v>11</v>
      </c>
      <c r="J106" s="77" t="s">
        <v>1143</v>
      </c>
      <c r="K106" s="88" t="s">
        <v>1468</v>
      </c>
      <c r="L106" s="80" t="s">
        <v>1569</v>
      </c>
      <c r="M106" s="67"/>
      <c r="N106" s="82"/>
      <c r="O106" s="82"/>
      <c r="P106" s="82"/>
      <c r="Q106" s="82"/>
      <c r="R106" s="82"/>
    </row>
    <row r="107" spans="1:18" s="90" customFormat="1" ht="89.25" hidden="1" x14ac:dyDescent="0.25">
      <c r="A107" s="77">
        <v>102</v>
      </c>
      <c r="B107" s="77" t="s">
        <v>1660</v>
      </c>
      <c r="C107" s="88" t="s">
        <v>560</v>
      </c>
      <c r="D107" s="78" t="s">
        <v>1661</v>
      </c>
      <c r="E107" s="88" t="s">
        <v>175</v>
      </c>
      <c r="F107" s="92">
        <v>1</v>
      </c>
      <c r="G107" s="89">
        <v>19377.759999999998</v>
      </c>
      <c r="H107" s="89">
        <f t="shared" si="1"/>
        <v>19377.759999999998</v>
      </c>
      <c r="I107" s="77" t="s">
        <v>11</v>
      </c>
      <c r="J107" s="77" t="s">
        <v>1143</v>
      </c>
      <c r="K107" s="88" t="s">
        <v>1468</v>
      </c>
      <c r="L107" s="80" t="s">
        <v>1569</v>
      </c>
      <c r="M107" s="67"/>
      <c r="N107" s="82"/>
      <c r="O107" s="82"/>
      <c r="P107" s="82"/>
      <c r="Q107" s="82"/>
      <c r="R107" s="82"/>
    </row>
    <row r="108" spans="1:18" s="90" customFormat="1" ht="89.25" hidden="1" x14ac:dyDescent="0.25">
      <c r="A108" s="88">
        <v>103</v>
      </c>
      <c r="B108" s="77" t="s">
        <v>1662</v>
      </c>
      <c r="C108" s="88" t="s">
        <v>560</v>
      </c>
      <c r="D108" s="78" t="s">
        <v>1663</v>
      </c>
      <c r="E108" s="88" t="s">
        <v>175</v>
      </c>
      <c r="F108" s="92">
        <v>1</v>
      </c>
      <c r="G108" s="89">
        <v>18315.96</v>
      </c>
      <c r="H108" s="89">
        <f t="shared" si="1"/>
        <v>18315.96</v>
      </c>
      <c r="I108" s="77" t="s">
        <v>11</v>
      </c>
      <c r="J108" s="77" t="s">
        <v>1143</v>
      </c>
      <c r="K108" s="88" t="s">
        <v>1468</v>
      </c>
      <c r="L108" s="80" t="s">
        <v>1569</v>
      </c>
      <c r="M108" s="67"/>
      <c r="N108" s="82"/>
      <c r="O108" s="82"/>
      <c r="P108" s="82"/>
      <c r="Q108" s="82"/>
      <c r="R108" s="82"/>
    </row>
    <row r="109" spans="1:18" s="90" customFormat="1" ht="89.25" hidden="1" x14ac:dyDescent="0.25">
      <c r="A109" s="77">
        <v>104</v>
      </c>
      <c r="B109" s="77" t="s">
        <v>1664</v>
      </c>
      <c r="C109" s="88" t="s">
        <v>560</v>
      </c>
      <c r="D109" s="78" t="s">
        <v>1639</v>
      </c>
      <c r="E109" s="88" t="s">
        <v>175</v>
      </c>
      <c r="F109" s="92">
        <v>1</v>
      </c>
      <c r="G109" s="89">
        <v>16192.37</v>
      </c>
      <c r="H109" s="89">
        <f t="shared" si="1"/>
        <v>16192.37</v>
      </c>
      <c r="I109" s="77" t="s">
        <v>11</v>
      </c>
      <c r="J109" s="77" t="s">
        <v>1143</v>
      </c>
      <c r="K109" s="88" t="s">
        <v>1468</v>
      </c>
      <c r="L109" s="80" t="s">
        <v>1569</v>
      </c>
      <c r="M109" s="67"/>
      <c r="N109" s="82"/>
      <c r="O109" s="82"/>
      <c r="P109" s="82"/>
      <c r="Q109" s="82"/>
      <c r="R109" s="82"/>
    </row>
    <row r="110" spans="1:18" s="90" customFormat="1" ht="89.25" hidden="1" x14ac:dyDescent="0.25">
      <c r="A110" s="88">
        <v>105</v>
      </c>
      <c r="B110" s="77" t="s">
        <v>1665</v>
      </c>
      <c r="C110" s="88" t="s">
        <v>560</v>
      </c>
      <c r="D110" s="78" t="s">
        <v>1666</v>
      </c>
      <c r="E110" s="88" t="s">
        <v>175</v>
      </c>
      <c r="F110" s="92">
        <v>1</v>
      </c>
      <c r="G110" s="89">
        <v>16015.4</v>
      </c>
      <c r="H110" s="89">
        <f t="shared" si="1"/>
        <v>16015.4</v>
      </c>
      <c r="I110" s="77" t="s">
        <v>11</v>
      </c>
      <c r="J110" s="77" t="s">
        <v>1143</v>
      </c>
      <c r="K110" s="88" t="s">
        <v>1468</v>
      </c>
      <c r="L110" s="80" t="s">
        <v>1569</v>
      </c>
      <c r="M110" s="67"/>
      <c r="N110" s="82"/>
      <c r="O110" s="82"/>
      <c r="P110" s="82"/>
      <c r="Q110" s="82"/>
      <c r="R110" s="82"/>
    </row>
    <row r="111" spans="1:18" s="90" customFormat="1" ht="89.25" hidden="1" x14ac:dyDescent="0.25">
      <c r="A111" s="77">
        <v>106</v>
      </c>
      <c r="B111" s="77" t="s">
        <v>1667</v>
      </c>
      <c r="C111" s="88" t="s">
        <v>560</v>
      </c>
      <c r="D111" s="78" t="s">
        <v>1637</v>
      </c>
      <c r="E111" s="88" t="s">
        <v>175</v>
      </c>
      <c r="F111" s="92">
        <v>1</v>
      </c>
      <c r="G111" s="89">
        <v>18492.93</v>
      </c>
      <c r="H111" s="89">
        <f t="shared" si="1"/>
        <v>18492.93</v>
      </c>
      <c r="I111" s="77" t="s">
        <v>11</v>
      </c>
      <c r="J111" s="77" t="s">
        <v>1143</v>
      </c>
      <c r="K111" s="88" t="s">
        <v>1468</v>
      </c>
      <c r="L111" s="80" t="s">
        <v>1569</v>
      </c>
      <c r="M111" s="67"/>
      <c r="N111" s="82"/>
      <c r="O111" s="82"/>
      <c r="P111" s="82"/>
      <c r="Q111" s="82"/>
      <c r="R111" s="82"/>
    </row>
    <row r="112" spans="1:18" s="90" customFormat="1" ht="89.25" hidden="1" x14ac:dyDescent="0.25">
      <c r="A112" s="88">
        <v>107</v>
      </c>
      <c r="B112" s="77" t="s">
        <v>1668</v>
      </c>
      <c r="C112" s="88" t="s">
        <v>560</v>
      </c>
      <c r="D112" s="78" t="s">
        <v>1669</v>
      </c>
      <c r="E112" s="88" t="s">
        <v>175</v>
      </c>
      <c r="F112" s="92">
        <v>1</v>
      </c>
      <c r="G112" s="89">
        <v>19377.759999999998</v>
      </c>
      <c r="H112" s="89">
        <f t="shared" si="1"/>
        <v>19377.759999999998</v>
      </c>
      <c r="I112" s="77" t="s">
        <v>11</v>
      </c>
      <c r="J112" s="77" t="s">
        <v>1143</v>
      </c>
      <c r="K112" s="88" t="s">
        <v>1468</v>
      </c>
      <c r="L112" s="80" t="s">
        <v>1569</v>
      </c>
      <c r="M112" s="67"/>
      <c r="N112" s="82"/>
      <c r="O112" s="82"/>
      <c r="P112" s="82"/>
      <c r="Q112" s="82"/>
      <c r="R112" s="82"/>
    </row>
    <row r="113" spans="1:18" s="90" customFormat="1" ht="89.25" hidden="1" x14ac:dyDescent="0.25">
      <c r="A113" s="77">
        <v>108</v>
      </c>
      <c r="B113" s="77" t="s">
        <v>1670</v>
      </c>
      <c r="C113" s="88" t="s">
        <v>560</v>
      </c>
      <c r="D113" s="78" t="s">
        <v>1671</v>
      </c>
      <c r="E113" s="88" t="s">
        <v>175</v>
      </c>
      <c r="F113" s="92">
        <v>1</v>
      </c>
      <c r="G113" s="89">
        <v>8140.43</v>
      </c>
      <c r="H113" s="89">
        <f t="shared" si="1"/>
        <v>8140.43</v>
      </c>
      <c r="I113" s="77" t="s">
        <v>11</v>
      </c>
      <c r="J113" s="77" t="s">
        <v>1143</v>
      </c>
      <c r="K113" s="88" t="s">
        <v>1468</v>
      </c>
      <c r="L113" s="80" t="s">
        <v>1569</v>
      </c>
      <c r="M113" s="67"/>
      <c r="N113" s="82"/>
      <c r="O113" s="82"/>
      <c r="P113" s="82"/>
      <c r="Q113" s="82"/>
      <c r="R113" s="82"/>
    </row>
    <row r="114" spans="1:18" s="90" customFormat="1" ht="89.25" hidden="1" x14ac:dyDescent="0.25">
      <c r="A114" s="88">
        <v>109</v>
      </c>
      <c r="B114" s="77" t="s">
        <v>1672</v>
      </c>
      <c r="C114" s="88" t="s">
        <v>560</v>
      </c>
      <c r="D114" s="78" t="s">
        <v>1673</v>
      </c>
      <c r="E114" s="88" t="s">
        <v>175</v>
      </c>
      <c r="F114" s="92">
        <v>1</v>
      </c>
      <c r="G114" s="89">
        <v>9290.7000000000007</v>
      </c>
      <c r="H114" s="89">
        <f t="shared" si="1"/>
        <v>9290.7000000000007</v>
      </c>
      <c r="I114" s="77" t="s">
        <v>11</v>
      </c>
      <c r="J114" s="77" t="s">
        <v>1143</v>
      </c>
      <c r="K114" s="88" t="s">
        <v>1468</v>
      </c>
      <c r="L114" s="80" t="s">
        <v>1569</v>
      </c>
      <c r="M114" s="67"/>
      <c r="N114" s="82"/>
      <c r="O114" s="82"/>
      <c r="P114" s="82"/>
      <c r="Q114" s="82"/>
      <c r="R114" s="82"/>
    </row>
    <row r="115" spans="1:18" s="90" customFormat="1" ht="89.25" hidden="1" x14ac:dyDescent="0.25">
      <c r="A115" s="77">
        <v>110</v>
      </c>
      <c r="B115" s="77" t="s">
        <v>1674</v>
      </c>
      <c r="C115" s="88" t="s">
        <v>560</v>
      </c>
      <c r="D115" s="78" t="s">
        <v>1673</v>
      </c>
      <c r="E115" s="88" t="s">
        <v>175</v>
      </c>
      <c r="F115" s="92">
        <v>2</v>
      </c>
      <c r="G115" s="89">
        <v>9290.7000000000007</v>
      </c>
      <c r="H115" s="89">
        <f t="shared" si="1"/>
        <v>18581.400000000001</v>
      </c>
      <c r="I115" s="77" t="s">
        <v>11</v>
      </c>
      <c r="J115" s="77" t="s">
        <v>1143</v>
      </c>
      <c r="K115" s="88" t="s">
        <v>1468</v>
      </c>
      <c r="L115" s="80" t="s">
        <v>1569</v>
      </c>
      <c r="M115" s="67"/>
      <c r="N115" s="82"/>
      <c r="O115" s="82"/>
      <c r="P115" s="82"/>
      <c r="Q115" s="82"/>
      <c r="R115" s="82"/>
    </row>
    <row r="116" spans="1:18" s="90" customFormat="1" ht="89.25" hidden="1" x14ac:dyDescent="0.25">
      <c r="A116" s="88">
        <v>111</v>
      </c>
      <c r="B116" s="77" t="s">
        <v>1675</v>
      </c>
      <c r="C116" s="88" t="s">
        <v>560</v>
      </c>
      <c r="D116" s="78" t="s">
        <v>1676</v>
      </c>
      <c r="E116" s="88" t="s">
        <v>175</v>
      </c>
      <c r="F116" s="92">
        <v>1</v>
      </c>
      <c r="G116" s="89">
        <v>17077.2</v>
      </c>
      <c r="H116" s="89">
        <f t="shared" si="1"/>
        <v>17077.2</v>
      </c>
      <c r="I116" s="77" t="s">
        <v>11</v>
      </c>
      <c r="J116" s="77" t="s">
        <v>1143</v>
      </c>
      <c r="K116" s="88" t="s">
        <v>1468</v>
      </c>
      <c r="L116" s="80" t="s">
        <v>1569</v>
      </c>
      <c r="M116" s="67"/>
      <c r="N116" s="82"/>
      <c r="O116" s="82"/>
      <c r="P116" s="82"/>
      <c r="Q116" s="82"/>
      <c r="R116" s="82"/>
    </row>
    <row r="117" spans="1:18" s="90" customFormat="1" ht="89.25" hidden="1" x14ac:dyDescent="0.25">
      <c r="A117" s="77">
        <v>112</v>
      </c>
      <c r="B117" s="77" t="s">
        <v>1677</v>
      </c>
      <c r="C117" s="88" t="s">
        <v>560</v>
      </c>
      <c r="D117" s="78" t="s">
        <v>1678</v>
      </c>
      <c r="E117" s="88" t="s">
        <v>175</v>
      </c>
      <c r="F117" s="92">
        <v>1</v>
      </c>
      <c r="G117" s="89">
        <v>18315.96</v>
      </c>
      <c r="H117" s="89">
        <f t="shared" si="1"/>
        <v>18315.96</v>
      </c>
      <c r="I117" s="77" t="s">
        <v>11</v>
      </c>
      <c r="J117" s="77" t="s">
        <v>1143</v>
      </c>
      <c r="K117" s="88" t="s">
        <v>1468</v>
      </c>
      <c r="L117" s="80" t="s">
        <v>1569</v>
      </c>
      <c r="M117" s="67"/>
      <c r="N117" s="82"/>
      <c r="O117" s="82"/>
      <c r="P117" s="82"/>
      <c r="Q117" s="82"/>
      <c r="R117" s="82"/>
    </row>
    <row r="118" spans="1:18" s="90" customFormat="1" ht="89.25" hidden="1" x14ac:dyDescent="0.25">
      <c r="A118" s="88">
        <v>113</v>
      </c>
      <c r="B118" s="77" t="s">
        <v>1679</v>
      </c>
      <c r="C118" s="88" t="s">
        <v>560</v>
      </c>
      <c r="D118" s="78" t="s">
        <v>1632</v>
      </c>
      <c r="E118" s="88" t="s">
        <v>175</v>
      </c>
      <c r="F118" s="92">
        <v>1</v>
      </c>
      <c r="G118" s="89">
        <v>19377.759999999998</v>
      </c>
      <c r="H118" s="89">
        <f t="shared" si="1"/>
        <v>19377.759999999998</v>
      </c>
      <c r="I118" s="77" t="s">
        <v>11</v>
      </c>
      <c r="J118" s="77" t="s">
        <v>1143</v>
      </c>
      <c r="K118" s="88" t="s">
        <v>1468</v>
      </c>
      <c r="L118" s="80" t="s">
        <v>1569</v>
      </c>
      <c r="M118" s="67"/>
      <c r="N118" s="82"/>
      <c r="O118" s="82"/>
      <c r="P118" s="82"/>
      <c r="Q118" s="82"/>
      <c r="R118" s="82"/>
    </row>
    <row r="119" spans="1:18" s="90" customFormat="1" ht="89.25" hidden="1" x14ac:dyDescent="0.25">
      <c r="A119" s="77">
        <v>114</v>
      </c>
      <c r="B119" s="77" t="s">
        <v>1680</v>
      </c>
      <c r="C119" s="88" t="s">
        <v>560</v>
      </c>
      <c r="D119" s="78" t="s">
        <v>1681</v>
      </c>
      <c r="E119" s="88" t="s">
        <v>175</v>
      </c>
      <c r="F119" s="92">
        <v>1</v>
      </c>
      <c r="G119" s="89">
        <v>16015.4</v>
      </c>
      <c r="H119" s="89">
        <f t="shared" si="1"/>
        <v>16015.4</v>
      </c>
      <c r="I119" s="77" t="s">
        <v>11</v>
      </c>
      <c r="J119" s="77" t="s">
        <v>1143</v>
      </c>
      <c r="K119" s="88" t="s">
        <v>1468</v>
      </c>
      <c r="L119" s="80" t="s">
        <v>1569</v>
      </c>
      <c r="M119" s="67"/>
      <c r="N119" s="82"/>
      <c r="O119" s="82"/>
      <c r="P119" s="82"/>
      <c r="Q119" s="82"/>
      <c r="R119" s="82"/>
    </row>
    <row r="120" spans="1:18" s="90" customFormat="1" ht="89.25" hidden="1" x14ac:dyDescent="0.25">
      <c r="A120" s="88">
        <v>115</v>
      </c>
      <c r="B120" s="77" t="s">
        <v>1682</v>
      </c>
      <c r="C120" s="88" t="s">
        <v>560</v>
      </c>
      <c r="D120" s="78" t="s">
        <v>1645</v>
      </c>
      <c r="E120" s="88" t="s">
        <v>175</v>
      </c>
      <c r="F120" s="92">
        <v>1</v>
      </c>
      <c r="G120" s="89">
        <v>18315.96</v>
      </c>
      <c r="H120" s="89">
        <f t="shared" si="1"/>
        <v>18315.96</v>
      </c>
      <c r="I120" s="77" t="s">
        <v>11</v>
      </c>
      <c r="J120" s="77" t="s">
        <v>1143</v>
      </c>
      <c r="K120" s="88" t="s">
        <v>1468</v>
      </c>
      <c r="L120" s="80" t="s">
        <v>1569</v>
      </c>
      <c r="M120" s="67"/>
      <c r="N120" s="82"/>
      <c r="O120" s="82"/>
      <c r="P120" s="82"/>
      <c r="Q120" s="82"/>
      <c r="R120" s="82"/>
    </row>
    <row r="121" spans="1:18" s="90" customFormat="1" ht="89.25" hidden="1" x14ac:dyDescent="0.25">
      <c r="A121" s="77">
        <v>116</v>
      </c>
      <c r="B121" s="77" t="s">
        <v>1683</v>
      </c>
      <c r="C121" s="88" t="s">
        <v>560</v>
      </c>
      <c r="D121" s="78" t="s">
        <v>1632</v>
      </c>
      <c r="E121" s="88" t="s">
        <v>175</v>
      </c>
      <c r="F121" s="92">
        <v>1</v>
      </c>
      <c r="G121" s="89">
        <v>19377.759999999998</v>
      </c>
      <c r="H121" s="89">
        <f t="shared" si="1"/>
        <v>19377.759999999998</v>
      </c>
      <c r="I121" s="77" t="s">
        <v>11</v>
      </c>
      <c r="J121" s="77" t="s">
        <v>1143</v>
      </c>
      <c r="K121" s="88" t="s">
        <v>1468</v>
      </c>
      <c r="L121" s="80" t="s">
        <v>1569</v>
      </c>
      <c r="M121" s="67"/>
      <c r="N121" s="82"/>
      <c r="O121" s="82"/>
      <c r="P121" s="82"/>
      <c r="Q121" s="82"/>
      <c r="R121" s="82"/>
    </row>
    <row r="122" spans="1:18" s="90" customFormat="1" ht="89.25" hidden="1" x14ac:dyDescent="0.25">
      <c r="A122" s="88">
        <v>117</v>
      </c>
      <c r="B122" s="77" t="s">
        <v>1684</v>
      </c>
      <c r="C122" s="88" t="s">
        <v>560</v>
      </c>
      <c r="D122" s="78" t="s">
        <v>1685</v>
      </c>
      <c r="E122" s="88" t="s">
        <v>175</v>
      </c>
      <c r="F122" s="92">
        <v>1</v>
      </c>
      <c r="G122" s="89">
        <v>16457.82</v>
      </c>
      <c r="H122" s="89">
        <f t="shared" si="1"/>
        <v>16457.82</v>
      </c>
      <c r="I122" s="77" t="s">
        <v>11</v>
      </c>
      <c r="J122" s="77" t="s">
        <v>1143</v>
      </c>
      <c r="K122" s="88" t="s">
        <v>1468</v>
      </c>
      <c r="L122" s="80" t="s">
        <v>1569</v>
      </c>
      <c r="M122" s="67"/>
      <c r="N122" s="82"/>
      <c r="O122" s="82"/>
      <c r="P122" s="82"/>
      <c r="Q122" s="82"/>
      <c r="R122" s="82"/>
    </row>
    <row r="123" spans="1:18" s="90" customFormat="1" ht="89.25" hidden="1" x14ac:dyDescent="0.25">
      <c r="A123" s="77">
        <v>118</v>
      </c>
      <c r="B123" s="77" t="s">
        <v>1686</v>
      </c>
      <c r="C123" s="88" t="s">
        <v>560</v>
      </c>
      <c r="D123" s="78" t="s">
        <v>1645</v>
      </c>
      <c r="E123" s="88" t="s">
        <v>175</v>
      </c>
      <c r="F123" s="92">
        <v>1</v>
      </c>
      <c r="G123" s="89">
        <v>18315.96</v>
      </c>
      <c r="H123" s="89">
        <f t="shared" si="1"/>
        <v>18315.96</v>
      </c>
      <c r="I123" s="77" t="s">
        <v>11</v>
      </c>
      <c r="J123" s="77" t="s">
        <v>1143</v>
      </c>
      <c r="K123" s="88" t="s">
        <v>1468</v>
      </c>
      <c r="L123" s="80" t="s">
        <v>1569</v>
      </c>
      <c r="M123" s="67"/>
      <c r="N123" s="82"/>
      <c r="O123" s="82"/>
      <c r="P123" s="82"/>
      <c r="Q123" s="82"/>
      <c r="R123" s="82"/>
    </row>
    <row r="124" spans="1:18" s="90" customFormat="1" ht="89.25" hidden="1" x14ac:dyDescent="0.25">
      <c r="A124" s="88">
        <v>119</v>
      </c>
      <c r="B124" s="77" t="s">
        <v>1687</v>
      </c>
      <c r="C124" s="88" t="s">
        <v>560</v>
      </c>
      <c r="D124" s="78" t="s">
        <v>1632</v>
      </c>
      <c r="E124" s="88" t="s">
        <v>175</v>
      </c>
      <c r="F124" s="92">
        <v>1</v>
      </c>
      <c r="G124" s="89">
        <v>19377.759999999998</v>
      </c>
      <c r="H124" s="89">
        <f t="shared" si="1"/>
        <v>19377.759999999998</v>
      </c>
      <c r="I124" s="77" t="s">
        <v>11</v>
      </c>
      <c r="J124" s="77" t="s">
        <v>1143</v>
      </c>
      <c r="K124" s="88" t="s">
        <v>1468</v>
      </c>
      <c r="L124" s="80" t="s">
        <v>1569</v>
      </c>
      <c r="M124" s="67"/>
      <c r="N124" s="82"/>
      <c r="O124" s="82"/>
      <c r="P124" s="82"/>
      <c r="Q124" s="82"/>
      <c r="R124" s="82"/>
    </row>
    <row r="125" spans="1:18" s="90" customFormat="1" ht="89.25" hidden="1" x14ac:dyDescent="0.25">
      <c r="A125" s="77">
        <v>120</v>
      </c>
      <c r="B125" s="77" t="s">
        <v>1688</v>
      </c>
      <c r="C125" s="88" t="s">
        <v>560</v>
      </c>
      <c r="D125" s="78" t="s">
        <v>1632</v>
      </c>
      <c r="E125" s="88" t="s">
        <v>175</v>
      </c>
      <c r="F125" s="92">
        <v>1</v>
      </c>
      <c r="G125" s="89">
        <v>19377.759999999998</v>
      </c>
      <c r="H125" s="89">
        <f t="shared" si="1"/>
        <v>19377.759999999998</v>
      </c>
      <c r="I125" s="77" t="s">
        <v>11</v>
      </c>
      <c r="J125" s="77" t="s">
        <v>1143</v>
      </c>
      <c r="K125" s="88" t="s">
        <v>1468</v>
      </c>
      <c r="L125" s="80" t="s">
        <v>1569</v>
      </c>
      <c r="M125" s="67"/>
      <c r="N125" s="82"/>
      <c r="O125" s="82"/>
      <c r="P125" s="82"/>
      <c r="Q125" s="82"/>
      <c r="R125" s="82"/>
    </row>
    <row r="126" spans="1:18" s="90" customFormat="1" ht="89.25" hidden="1" x14ac:dyDescent="0.25">
      <c r="A126" s="88">
        <v>121</v>
      </c>
      <c r="B126" s="77" t="s">
        <v>1689</v>
      </c>
      <c r="C126" s="88" t="s">
        <v>560</v>
      </c>
      <c r="D126" s="78" t="s">
        <v>1645</v>
      </c>
      <c r="E126" s="88" t="s">
        <v>175</v>
      </c>
      <c r="F126" s="92">
        <v>1</v>
      </c>
      <c r="G126" s="89">
        <v>18315.96</v>
      </c>
      <c r="H126" s="89">
        <f t="shared" si="1"/>
        <v>18315.96</v>
      </c>
      <c r="I126" s="77" t="s">
        <v>11</v>
      </c>
      <c r="J126" s="77" t="s">
        <v>1143</v>
      </c>
      <c r="K126" s="88" t="s">
        <v>1468</v>
      </c>
      <c r="L126" s="80" t="s">
        <v>1569</v>
      </c>
      <c r="M126" s="67"/>
      <c r="N126" s="82"/>
      <c r="O126" s="82"/>
      <c r="P126" s="82"/>
      <c r="Q126" s="82"/>
      <c r="R126" s="82"/>
    </row>
    <row r="127" spans="1:18" s="90" customFormat="1" ht="89.25" hidden="1" x14ac:dyDescent="0.25">
      <c r="A127" s="77">
        <v>122</v>
      </c>
      <c r="B127" s="77" t="s">
        <v>1690</v>
      </c>
      <c r="C127" s="88" t="s">
        <v>560</v>
      </c>
      <c r="D127" s="78" t="s">
        <v>1691</v>
      </c>
      <c r="E127" s="88" t="s">
        <v>175</v>
      </c>
      <c r="F127" s="92">
        <v>1</v>
      </c>
      <c r="G127" s="89">
        <v>16457.82</v>
      </c>
      <c r="H127" s="89">
        <f t="shared" si="1"/>
        <v>16457.82</v>
      </c>
      <c r="I127" s="77" t="s">
        <v>11</v>
      </c>
      <c r="J127" s="77" t="s">
        <v>1143</v>
      </c>
      <c r="K127" s="88" t="s">
        <v>1468</v>
      </c>
      <c r="L127" s="80" t="s">
        <v>1569</v>
      </c>
      <c r="M127" s="67"/>
      <c r="N127" s="82"/>
      <c r="O127" s="82"/>
      <c r="P127" s="82"/>
      <c r="Q127" s="82"/>
      <c r="R127" s="82"/>
    </row>
    <row r="128" spans="1:18" s="90" customFormat="1" ht="89.25" hidden="1" x14ac:dyDescent="0.25">
      <c r="A128" s="88">
        <v>123</v>
      </c>
      <c r="B128" s="77" t="s">
        <v>1692</v>
      </c>
      <c r="C128" s="88" t="s">
        <v>560</v>
      </c>
      <c r="D128" s="78" t="s">
        <v>1639</v>
      </c>
      <c r="E128" s="88" t="s">
        <v>175</v>
      </c>
      <c r="F128" s="92">
        <v>1</v>
      </c>
      <c r="G128" s="89">
        <v>16192.37</v>
      </c>
      <c r="H128" s="89">
        <f t="shared" si="1"/>
        <v>16192.37</v>
      </c>
      <c r="I128" s="77" t="s">
        <v>11</v>
      </c>
      <c r="J128" s="77" t="s">
        <v>1143</v>
      </c>
      <c r="K128" s="88" t="s">
        <v>1468</v>
      </c>
      <c r="L128" s="80" t="s">
        <v>1569</v>
      </c>
      <c r="M128" s="67"/>
      <c r="N128" s="82"/>
      <c r="O128" s="82"/>
      <c r="P128" s="82"/>
      <c r="Q128" s="82"/>
      <c r="R128" s="82"/>
    </row>
    <row r="129" spans="1:18" s="90" customFormat="1" ht="89.25" hidden="1" x14ac:dyDescent="0.25">
      <c r="A129" s="77">
        <v>124</v>
      </c>
      <c r="B129" s="77" t="s">
        <v>1693</v>
      </c>
      <c r="C129" s="88" t="s">
        <v>560</v>
      </c>
      <c r="D129" s="78" t="s">
        <v>1637</v>
      </c>
      <c r="E129" s="88" t="s">
        <v>175</v>
      </c>
      <c r="F129" s="92">
        <v>1</v>
      </c>
      <c r="G129" s="89">
        <v>18492.93</v>
      </c>
      <c r="H129" s="89">
        <f t="shared" si="1"/>
        <v>18492.93</v>
      </c>
      <c r="I129" s="77" t="s">
        <v>11</v>
      </c>
      <c r="J129" s="77" t="s">
        <v>1143</v>
      </c>
      <c r="K129" s="88" t="s">
        <v>1468</v>
      </c>
      <c r="L129" s="80" t="s">
        <v>1569</v>
      </c>
      <c r="M129" s="67"/>
      <c r="N129" s="82"/>
      <c r="O129" s="82"/>
      <c r="P129" s="82"/>
      <c r="Q129" s="82"/>
      <c r="R129" s="82"/>
    </row>
    <row r="130" spans="1:18" s="90" customFormat="1" ht="89.25" hidden="1" x14ac:dyDescent="0.25">
      <c r="A130" s="88">
        <v>125</v>
      </c>
      <c r="B130" s="77" t="s">
        <v>1694</v>
      </c>
      <c r="C130" s="88" t="s">
        <v>560</v>
      </c>
      <c r="D130" s="78" t="s">
        <v>1632</v>
      </c>
      <c r="E130" s="88" t="s">
        <v>175</v>
      </c>
      <c r="F130" s="92">
        <v>1</v>
      </c>
      <c r="G130" s="89">
        <v>19377.759999999998</v>
      </c>
      <c r="H130" s="89">
        <f t="shared" si="1"/>
        <v>19377.759999999998</v>
      </c>
      <c r="I130" s="77" t="s">
        <v>11</v>
      </c>
      <c r="J130" s="77" t="s">
        <v>1143</v>
      </c>
      <c r="K130" s="88" t="s">
        <v>1468</v>
      </c>
      <c r="L130" s="80" t="s">
        <v>1569</v>
      </c>
      <c r="M130" s="67"/>
      <c r="N130" s="82"/>
      <c r="O130" s="82"/>
      <c r="P130" s="82"/>
      <c r="Q130" s="82"/>
      <c r="R130" s="82"/>
    </row>
    <row r="131" spans="1:18" s="90" customFormat="1" ht="89.25" hidden="1" x14ac:dyDescent="0.25">
      <c r="A131" s="77">
        <v>126</v>
      </c>
      <c r="B131" s="77" t="s">
        <v>1695</v>
      </c>
      <c r="C131" s="88" t="s">
        <v>560</v>
      </c>
      <c r="D131" s="78" t="s">
        <v>1639</v>
      </c>
      <c r="E131" s="88" t="s">
        <v>175</v>
      </c>
      <c r="F131" s="92">
        <v>1</v>
      </c>
      <c r="G131" s="89">
        <v>16192.37</v>
      </c>
      <c r="H131" s="89">
        <f t="shared" si="1"/>
        <v>16192.37</v>
      </c>
      <c r="I131" s="77" t="s">
        <v>11</v>
      </c>
      <c r="J131" s="77" t="s">
        <v>1143</v>
      </c>
      <c r="K131" s="88" t="s">
        <v>1468</v>
      </c>
      <c r="L131" s="80" t="s">
        <v>1569</v>
      </c>
      <c r="M131" s="67"/>
      <c r="N131" s="82"/>
      <c r="O131" s="82"/>
      <c r="P131" s="82"/>
      <c r="Q131" s="82"/>
      <c r="R131" s="82"/>
    </row>
    <row r="132" spans="1:18" s="90" customFormat="1" ht="89.25" hidden="1" x14ac:dyDescent="0.25">
      <c r="A132" s="88">
        <v>127</v>
      </c>
      <c r="B132" s="77" t="s">
        <v>1696</v>
      </c>
      <c r="C132" s="88" t="s">
        <v>560</v>
      </c>
      <c r="D132" s="78" t="s">
        <v>1645</v>
      </c>
      <c r="E132" s="88" t="s">
        <v>175</v>
      </c>
      <c r="F132" s="92">
        <v>1</v>
      </c>
      <c r="G132" s="89">
        <v>18315.96</v>
      </c>
      <c r="H132" s="89">
        <f t="shared" si="1"/>
        <v>18315.96</v>
      </c>
      <c r="I132" s="77" t="s">
        <v>11</v>
      </c>
      <c r="J132" s="77" t="s">
        <v>1143</v>
      </c>
      <c r="K132" s="88" t="s">
        <v>1468</v>
      </c>
      <c r="L132" s="80" t="s">
        <v>1569</v>
      </c>
      <c r="M132" s="67"/>
      <c r="N132" s="82"/>
      <c r="O132" s="82"/>
      <c r="P132" s="82"/>
      <c r="Q132" s="82"/>
      <c r="R132" s="82"/>
    </row>
    <row r="133" spans="1:18" s="90" customFormat="1" ht="89.25" hidden="1" x14ac:dyDescent="0.25">
      <c r="A133" s="77">
        <v>128</v>
      </c>
      <c r="B133" s="77" t="s">
        <v>1697</v>
      </c>
      <c r="C133" s="88" t="s">
        <v>560</v>
      </c>
      <c r="D133" s="78" t="s">
        <v>1632</v>
      </c>
      <c r="E133" s="88" t="s">
        <v>175</v>
      </c>
      <c r="F133" s="92">
        <v>1</v>
      </c>
      <c r="G133" s="89">
        <v>19377.759999999998</v>
      </c>
      <c r="H133" s="89">
        <f t="shared" si="1"/>
        <v>19377.759999999998</v>
      </c>
      <c r="I133" s="77" t="s">
        <v>11</v>
      </c>
      <c r="J133" s="77" t="s">
        <v>1143</v>
      </c>
      <c r="K133" s="88" t="s">
        <v>1468</v>
      </c>
      <c r="L133" s="80" t="s">
        <v>1569</v>
      </c>
      <c r="M133" s="67"/>
      <c r="N133" s="82"/>
      <c r="O133" s="82"/>
      <c r="P133" s="82"/>
      <c r="Q133" s="82"/>
      <c r="R133" s="82"/>
    </row>
    <row r="134" spans="1:18" s="90" customFormat="1" ht="89.25" hidden="1" x14ac:dyDescent="0.25">
      <c r="A134" s="88">
        <v>129</v>
      </c>
      <c r="B134" s="77" t="s">
        <v>1698</v>
      </c>
      <c r="C134" s="88" t="s">
        <v>560</v>
      </c>
      <c r="D134" s="78" t="s">
        <v>1639</v>
      </c>
      <c r="E134" s="88" t="s">
        <v>175</v>
      </c>
      <c r="F134" s="92">
        <v>1</v>
      </c>
      <c r="G134" s="89">
        <v>16192.37</v>
      </c>
      <c r="H134" s="89">
        <f t="shared" si="1"/>
        <v>16192.37</v>
      </c>
      <c r="I134" s="77" t="s">
        <v>11</v>
      </c>
      <c r="J134" s="77" t="s">
        <v>1143</v>
      </c>
      <c r="K134" s="88" t="s">
        <v>1468</v>
      </c>
      <c r="L134" s="80" t="s">
        <v>1569</v>
      </c>
      <c r="M134" s="67"/>
      <c r="N134" s="82"/>
      <c r="O134" s="82"/>
      <c r="P134" s="82"/>
      <c r="Q134" s="82"/>
      <c r="R134" s="82"/>
    </row>
    <row r="135" spans="1:18" s="90" customFormat="1" ht="89.25" hidden="1" x14ac:dyDescent="0.25">
      <c r="A135" s="77">
        <v>130</v>
      </c>
      <c r="B135" s="77" t="s">
        <v>1699</v>
      </c>
      <c r="C135" s="88" t="s">
        <v>560</v>
      </c>
      <c r="D135" s="78" t="s">
        <v>1645</v>
      </c>
      <c r="E135" s="88" t="s">
        <v>175</v>
      </c>
      <c r="F135" s="92">
        <v>1</v>
      </c>
      <c r="G135" s="89">
        <v>18315.96</v>
      </c>
      <c r="H135" s="89">
        <f t="shared" si="1"/>
        <v>18315.96</v>
      </c>
      <c r="I135" s="77" t="s">
        <v>11</v>
      </c>
      <c r="J135" s="77" t="s">
        <v>1143</v>
      </c>
      <c r="K135" s="88" t="s">
        <v>1468</v>
      </c>
      <c r="L135" s="80" t="s">
        <v>1569</v>
      </c>
      <c r="M135" s="67"/>
      <c r="N135" s="82"/>
      <c r="O135" s="82"/>
      <c r="P135" s="82"/>
      <c r="Q135" s="82"/>
      <c r="R135" s="82"/>
    </row>
    <row r="136" spans="1:18" s="90" customFormat="1" ht="89.25" hidden="1" x14ac:dyDescent="0.25">
      <c r="A136" s="88">
        <v>131</v>
      </c>
      <c r="B136" s="77" t="s">
        <v>1700</v>
      </c>
      <c r="C136" s="88" t="s">
        <v>560</v>
      </c>
      <c r="D136" s="78" t="s">
        <v>1632</v>
      </c>
      <c r="E136" s="88" t="s">
        <v>175</v>
      </c>
      <c r="F136" s="92">
        <v>1</v>
      </c>
      <c r="G136" s="89">
        <v>19377.759999999998</v>
      </c>
      <c r="H136" s="89">
        <f t="shared" si="1"/>
        <v>19377.759999999998</v>
      </c>
      <c r="I136" s="77" t="s">
        <v>11</v>
      </c>
      <c r="J136" s="77" t="s">
        <v>1143</v>
      </c>
      <c r="K136" s="88" t="s">
        <v>1468</v>
      </c>
      <c r="L136" s="80" t="s">
        <v>1569</v>
      </c>
      <c r="M136" s="67"/>
      <c r="N136" s="82"/>
      <c r="O136" s="82"/>
      <c r="P136" s="82"/>
      <c r="Q136" s="82"/>
      <c r="R136" s="82"/>
    </row>
    <row r="137" spans="1:18" s="90" customFormat="1" ht="89.25" hidden="1" x14ac:dyDescent="0.25">
      <c r="A137" s="77">
        <v>132</v>
      </c>
      <c r="B137" s="77" t="s">
        <v>1701</v>
      </c>
      <c r="C137" s="88" t="s">
        <v>560</v>
      </c>
      <c r="D137" s="78" t="s">
        <v>1661</v>
      </c>
      <c r="E137" s="88" t="s">
        <v>175</v>
      </c>
      <c r="F137" s="92">
        <v>2</v>
      </c>
      <c r="G137" s="89">
        <v>19377.759999999998</v>
      </c>
      <c r="H137" s="89">
        <f t="shared" si="1"/>
        <v>38755.519999999997</v>
      </c>
      <c r="I137" s="77" t="s">
        <v>11</v>
      </c>
      <c r="J137" s="77" t="s">
        <v>1143</v>
      </c>
      <c r="K137" s="88" t="s">
        <v>1468</v>
      </c>
      <c r="L137" s="80" t="s">
        <v>1569</v>
      </c>
      <c r="M137" s="67"/>
      <c r="N137" s="82"/>
      <c r="O137" s="82"/>
      <c r="P137" s="82"/>
      <c r="Q137" s="82"/>
      <c r="R137" s="82"/>
    </row>
    <row r="138" spans="1:18" s="90" customFormat="1" ht="89.25" hidden="1" x14ac:dyDescent="0.25">
      <c r="A138" s="88">
        <v>133</v>
      </c>
      <c r="B138" s="77" t="s">
        <v>1702</v>
      </c>
      <c r="C138" s="88" t="s">
        <v>560</v>
      </c>
      <c r="D138" s="78" t="s">
        <v>1703</v>
      </c>
      <c r="E138" s="88" t="s">
        <v>175</v>
      </c>
      <c r="F138" s="92">
        <v>3</v>
      </c>
      <c r="G138" s="89">
        <v>47426.83</v>
      </c>
      <c r="H138" s="89">
        <f t="shared" ref="H138:H201" si="2">F138*G138</f>
        <v>142280.49</v>
      </c>
      <c r="I138" s="77" t="s">
        <v>11</v>
      </c>
      <c r="J138" s="77" t="s">
        <v>1143</v>
      </c>
      <c r="K138" s="88" t="s">
        <v>1468</v>
      </c>
      <c r="L138" s="80" t="s">
        <v>1569</v>
      </c>
      <c r="M138" s="67"/>
      <c r="N138" s="82"/>
      <c r="O138" s="82"/>
      <c r="P138" s="82"/>
      <c r="Q138" s="82"/>
      <c r="R138" s="82"/>
    </row>
    <row r="139" spans="1:18" s="90" customFormat="1" ht="89.25" hidden="1" x14ac:dyDescent="0.25">
      <c r="A139" s="77">
        <v>134</v>
      </c>
      <c r="B139" s="77" t="s">
        <v>1704</v>
      </c>
      <c r="C139" s="88" t="s">
        <v>560</v>
      </c>
      <c r="D139" s="78" t="s">
        <v>1705</v>
      </c>
      <c r="E139" s="88" t="s">
        <v>175</v>
      </c>
      <c r="F139" s="92">
        <v>3</v>
      </c>
      <c r="G139" s="89">
        <v>45834.14</v>
      </c>
      <c r="H139" s="89">
        <f t="shared" si="2"/>
        <v>137502.41999999998</v>
      </c>
      <c r="I139" s="77" t="s">
        <v>11</v>
      </c>
      <c r="J139" s="77" t="s">
        <v>1143</v>
      </c>
      <c r="K139" s="88" t="s">
        <v>1468</v>
      </c>
      <c r="L139" s="80" t="s">
        <v>1569</v>
      </c>
      <c r="M139" s="67"/>
      <c r="N139" s="82"/>
      <c r="O139" s="82"/>
      <c r="P139" s="82"/>
      <c r="Q139" s="82"/>
      <c r="R139" s="82"/>
    </row>
    <row r="140" spans="1:18" s="90" customFormat="1" ht="89.25" hidden="1" x14ac:dyDescent="0.25">
      <c r="A140" s="88">
        <v>135</v>
      </c>
      <c r="B140" s="77" t="s">
        <v>1706</v>
      </c>
      <c r="C140" s="88" t="s">
        <v>560</v>
      </c>
      <c r="D140" s="78" t="s">
        <v>1653</v>
      </c>
      <c r="E140" s="88" t="s">
        <v>175</v>
      </c>
      <c r="F140" s="92">
        <v>2</v>
      </c>
      <c r="G140" s="89">
        <v>22209.21</v>
      </c>
      <c r="H140" s="89">
        <f t="shared" si="2"/>
        <v>44418.42</v>
      </c>
      <c r="I140" s="77" t="s">
        <v>11</v>
      </c>
      <c r="J140" s="77" t="s">
        <v>1143</v>
      </c>
      <c r="K140" s="88" t="s">
        <v>1468</v>
      </c>
      <c r="L140" s="80" t="s">
        <v>1569</v>
      </c>
      <c r="M140" s="67"/>
      <c r="N140" s="82"/>
      <c r="O140" s="82"/>
      <c r="P140" s="82"/>
      <c r="Q140" s="82"/>
      <c r="R140" s="82"/>
    </row>
    <row r="141" spans="1:18" s="90" customFormat="1" ht="89.25" hidden="1" x14ac:dyDescent="0.25">
      <c r="A141" s="77">
        <v>136</v>
      </c>
      <c r="B141" s="77" t="s">
        <v>1707</v>
      </c>
      <c r="C141" s="88" t="s">
        <v>560</v>
      </c>
      <c r="D141" s="78" t="s">
        <v>1708</v>
      </c>
      <c r="E141" s="88" t="s">
        <v>175</v>
      </c>
      <c r="F141" s="92">
        <v>2</v>
      </c>
      <c r="G141" s="89">
        <v>18935.34</v>
      </c>
      <c r="H141" s="89">
        <f t="shared" si="2"/>
        <v>37870.68</v>
      </c>
      <c r="I141" s="77" t="s">
        <v>11</v>
      </c>
      <c r="J141" s="77" t="s">
        <v>1143</v>
      </c>
      <c r="K141" s="88" t="s">
        <v>1468</v>
      </c>
      <c r="L141" s="80" t="s">
        <v>1569</v>
      </c>
      <c r="M141" s="67"/>
      <c r="N141" s="82"/>
      <c r="O141" s="82"/>
      <c r="P141" s="82"/>
      <c r="Q141" s="82"/>
      <c r="R141" s="82"/>
    </row>
    <row r="142" spans="1:18" s="90" customFormat="1" ht="89.25" hidden="1" x14ac:dyDescent="0.25">
      <c r="A142" s="88">
        <v>137</v>
      </c>
      <c r="B142" s="77" t="s">
        <v>1709</v>
      </c>
      <c r="C142" s="88" t="s">
        <v>560</v>
      </c>
      <c r="D142" s="78" t="s">
        <v>1710</v>
      </c>
      <c r="E142" s="88" t="s">
        <v>175</v>
      </c>
      <c r="F142" s="92">
        <v>2</v>
      </c>
      <c r="G142" s="89">
        <v>21235.9</v>
      </c>
      <c r="H142" s="89">
        <f t="shared" si="2"/>
        <v>42471.8</v>
      </c>
      <c r="I142" s="77" t="s">
        <v>11</v>
      </c>
      <c r="J142" s="77" t="s">
        <v>1143</v>
      </c>
      <c r="K142" s="88" t="s">
        <v>1468</v>
      </c>
      <c r="L142" s="80" t="s">
        <v>1569</v>
      </c>
      <c r="M142" s="67"/>
      <c r="N142" s="82"/>
      <c r="O142" s="82"/>
      <c r="P142" s="82"/>
      <c r="Q142" s="82"/>
      <c r="R142" s="82"/>
    </row>
    <row r="143" spans="1:18" s="90" customFormat="1" ht="89.25" hidden="1" x14ac:dyDescent="0.25">
      <c r="A143" s="77">
        <v>138</v>
      </c>
      <c r="B143" s="77" t="s">
        <v>1711</v>
      </c>
      <c r="C143" s="88" t="s">
        <v>560</v>
      </c>
      <c r="D143" s="78" t="s">
        <v>1712</v>
      </c>
      <c r="E143" s="88" t="s">
        <v>175</v>
      </c>
      <c r="F143" s="92">
        <v>1</v>
      </c>
      <c r="G143" s="89">
        <v>21412.86</v>
      </c>
      <c r="H143" s="89">
        <f t="shared" si="2"/>
        <v>21412.86</v>
      </c>
      <c r="I143" s="77" t="s">
        <v>11</v>
      </c>
      <c r="J143" s="77" t="s">
        <v>1143</v>
      </c>
      <c r="K143" s="88" t="s">
        <v>1468</v>
      </c>
      <c r="L143" s="80" t="s">
        <v>1569</v>
      </c>
      <c r="M143" s="67"/>
      <c r="N143" s="82"/>
      <c r="O143" s="82"/>
      <c r="P143" s="82"/>
      <c r="Q143" s="82"/>
      <c r="R143" s="82"/>
    </row>
    <row r="144" spans="1:18" s="90" customFormat="1" ht="89.25" hidden="1" x14ac:dyDescent="0.25">
      <c r="A144" s="88">
        <v>139</v>
      </c>
      <c r="B144" s="77" t="s">
        <v>1859</v>
      </c>
      <c r="C144" s="88" t="s">
        <v>560</v>
      </c>
      <c r="D144" s="78" t="s">
        <v>1864</v>
      </c>
      <c r="E144" s="88" t="s">
        <v>175</v>
      </c>
      <c r="F144" s="92">
        <v>2</v>
      </c>
      <c r="G144" s="89">
        <v>17873.55</v>
      </c>
      <c r="H144" s="89">
        <f t="shared" si="2"/>
        <v>35747.1</v>
      </c>
      <c r="I144" s="77" t="s">
        <v>11</v>
      </c>
      <c r="J144" s="77" t="s">
        <v>1143</v>
      </c>
      <c r="K144" s="88" t="s">
        <v>1468</v>
      </c>
      <c r="L144" s="80" t="s">
        <v>1569</v>
      </c>
      <c r="M144" s="67"/>
      <c r="N144" s="82"/>
      <c r="O144" s="82"/>
      <c r="P144" s="82"/>
      <c r="Q144" s="82"/>
      <c r="R144" s="82"/>
    </row>
    <row r="145" spans="1:18" s="90" customFormat="1" ht="89.25" hidden="1" x14ac:dyDescent="0.25">
      <c r="A145" s="77">
        <v>140</v>
      </c>
      <c r="B145" s="77" t="s">
        <v>1860</v>
      </c>
      <c r="C145" s="88" t="s">
        <v>560</v>
      </c>
      <c r="D145" s="78" t="s">
        <v>1865</v>
      </c>
      <c r="E145" s="88" t="s">
        <v>175</v>
      </c>
      <c r="F145" s="92">
        <v>1</v>
      </c>
      <c r="G145" s="89">
        <v>19554.72</v>
      </c>
      <c r="H145" s="89">
        <f t="shared" si="2"/>
        <v>19554.72</v>
      </c>
      <c r="I145" s="77" t="s">
        <v>11</v>
      </c>
      <c r="J145" s="77" t="s">
        <v>1143</v>
      </c>
      <c r="K145" s="88" t="s">
        <v>1468</v>
      </c>
      <c r="L145" s="80" t="s">
        <v>1569</v>
      </c>
      <c r="M145" s="67"/>
      <c r="N145" s="82"/>
      <c r="O145" s="82"/>
      <c r="P145" s="82"/>
      <c r="Q145" s="82"/>
      <c r="R145" s="82"/>
    </row>
    <row r="146" spans="1:18" s="90" customFormat="1" ht="89.25" hidden="1" x14ac:dyDescent="0.25">
      <c r="A146" s="88">
        <v>141</v>
      </c>
      <c r="B146" s="77" t="s">
        <v>1861</v>
      </c>
      <c r="C146" s="88" t="s">
        <v>560</v>
      </c>
      <c r="D146" s="78" t="s">
        <v>1712</v>
      </c>
      <c r="E146" s="88" t="s">
        <v>175</v>
      </c>
      <c r="F146" s="92">
        <v>1</v>
      </c>
      <c r="G146" s="89">
        <v>21412.86</v>
      </c>
      <c r="H146" s="89">
        <f t="shared" si="2"/>
        <v>21412.86</v>
      </c>
      <c r="I146" s="77" t="s">
        <v>11</v>
      </c>
      <c r="J146" s="77" t="s">
        <v>1143</v>
      </c>
      <c r="K146" s="88" t="s">
        <v>1468</v>
      </c>
      <c r="L146" s="80" t="s">
        <v>1569</v>
      </c>
      <c r="M146" s="67"/>
      <c r="N146" s="82"/>
      <c r="O146" s="82"/>
      <c r="P146" s="82"/>
      <c r="Q146" s="82"/>
      <c r="R146" s="82"/>
    </row>
    <row r="147" spans="1:18" s="90" customFormat="1" ht="89.25" hidden="1" x14ac:dyDescent="0.25">
      <c r="A147" s="77">
        <v>142</v>
      </c>
      <c r="B147" s="77" t="s">
        <v>1862</v>
      </c>
      <c r="C147" s="88" t="s">
        <v>560</v>
      </c>
      <c r="D147" s="78" t="s">
        <v>1866</v>
      </c>
      <c r="E147" s="88" t="s">
        <v>175</v>
      </c>
      <c r="F147" s="92">
        <v>1</v>
      </c>
      <c r="G147" s="89">
        <v>22474.66</v>
      </c>
      <c r="H147" s="89">
        <f t="shared" si="2"/>
        <v>22474.66</v>
      </c>
      <c r="I147" s="77" t="s">
        <v>11</v>
      </c>
      <c r="J147" s="77" t="s">
        <v>1143</v>
      </c>
      <c r="K147" s="88" t="s">
        <v>1468</v>
      </c>
      <c r="L147" s="80" t="s">
        <v>1569</v>
      </c>
      <c r="M147" s="67"/>
      <c r="N147" s="82"/>
      <c r="O147" s="82"/>
      <c r="P147" s="82"/>
      <c r="Q147" s="82"/>
      <c r="R147" s="82"/>
    </row>
    <row r="148" spans="1:18" s="90" customFormat="1" ht="89.25" hidden="1" x14ac:dyDescent="0.25">
      <c r="A148" s="88">
        <v>143</v>
      </c>
      <c r="B148" s="77" t="s">
        <v>1863</v>
      </c>
      <c r="C148" s="88" t="s">
        <v>560</v>
      </c>
      <c r="D148" s="78" t="s">
        <v>1712</v>
      </c>
      <c r="E148" s="88" t="s">
        <v>175</v>
      </c>
      <c r="F148" s="92">
        <v>1</v>
      </c>
      <c r="G148" s="89">
        <v>21412.86</v>
      </c>
      <c r="H148" s="89">
        <f t="shared" si="2"/>
        <v>21412.86</v>
      </c>
      <c r="I148" s="77" t="s">
        <v>11</v>
      </c>
      <c r="J148" s="77" t="s">
        <v>1143</v>
      </c>
      <c r="K148" s="88" t="s">
        <v>1468</v>
      </c>
      <c r="L148" s="80" t="s">
        <v>1569</v>
      </c>
      <c r="M148" s="67"/>
      <c r="N148" s="82"/>
      <c r="O148" s="82"/>
      <c r="P148" s="82"/>
      <c r="Q148" s="82"/>
      <c r="R148" s="82"/>
    </row>
    <row r="149" spans="1:18" s="90" customFormat="1" ht="89.25" hidden="1" x14ac:dyDescent="0.25">
      <c r="A149" s="77">
        <v>144</v>
      </c>
      <c r="B149" s="77" t="s">
        <v>1713</v>
      </c>
      <c r="C149" s="88" t="s">
        <v>560</v>
      </c>
      <c r="D149" s="78" t="s">
        <v>1714</v>
      </c>
      <c r="E149" s="88" t="s">
        <v>175</v>
      </c>
      <c r="F149" s="92">
        <v>1</v>
      </c>
      <c r="G149" s="89">
        <v>22209.21</v>
      </c>
      <c r="H149" s="89">
        <f t="shared" si="2"/>
        <v>22209.21</v>
      </c>
      <c r="I149" s="77" t="s">
        <v>11</v>
      </c>
      <c r="J149" s="77" t="s">
        <v>1143</v>
      </c>
      <c r="K149" s="88" t="s">
        <v>1468</v>
      </c>
      <c r="L149" s="80" t="s">
        <v>1569</v>
      </c>
      <c r="M149" s="67"/>
      <c r="N149" s="82"/>
      <c r="O149" s="82"/>
      <c r="P149" s="82"/>
      <c r="Q149" s="82"/>
      <c r="R149" s="82"/>
    </row>
    <row r="150" spans="1:18" s="90" customFormat="1" ht="89.25" hidden="1" x14ac:dyDescent="0.25">
      <c r="A150" s="88">
        <v>145</v>
      </c>
      <c r="B150" s="77" t="s">
        <v>1715</v>
      </c>
      <c r="C150" s="88" t="s">
        <v>560</v>
      </c>
      <c r="D150" s="78" t="s">
        <v>1870</v>
      </c>
      <c r="E150" s="88" t="s">
        <v>175</v>
      </c>
      <c r="F150" s="92">
        <v>2</v>
      </c>
      <c r="G150" s="89">
        <v>22209.21</v>
      </c>
      <c r="H150" s="89">
        <f t="shared" si="2"/>
        <v>44418.42</v>
      </c>
      <c r="I150" s="77" t="s">
        <v>11</v>
      </c>
      <c r="J150" s="77" t="s">
        <v>1143</v>
      </c>
      <c r="K150" s="88" t="s">
        <v>1468</v>
      </c>
      <c r="L150" s="80" t="s">
        <v>1569</v>
      </c>
      <c r="M150" s="67"/>
      <c r="N150" s="82"/>
      <c r="O150" s="82"/>
      <c r="P150" s="82"/>
      <c r="Q150" s="82"/>
      <c r="R150" s="82"/>
    </row>
    <row r="151" spans="1:18" s="90" customFormat="1" ht="89.25" hidden="1" x14ac:dyDescent="0.25">
      <c r="A151" s="77">
        <v>146</v>
      </c>
      <c r="B151" s="77" t="s">
        <v>1716</v>
      </c>
      <c r="C151" s="88" t="s">
        <v>560</v>
      </c>
      <c r="D151" s="78" t="s">
        <v>1871</v>
      </c>
      <c r="E151" s="88" t="s">
        <v>175</v>
      </c>
      <c r="F151" s="92">
        <v>1</v>
      </c>
      <c r="G151" s="89">
        <v>21412.86</v>
      </c>
      <c r="H151" s="89">
        <f t="shared" si="2"/>
        <v>21412.86</v>
      </c>
      <c r="I151" s="77" t="s">
        <v>11</v>
      </c>
      <c r="J151" s="77" t="s">
        <v>1143</v>
      </c>
      <c r="K151" s="88" t="s">
        <v>1468</v>
      </c>
      <c r="L151" s="80" t="s">
        <v>1569</v>
      </c>
      <c r="M151" s="67"/>
      <c r="N151" s="82"/>
      <c r="O151" s="82"/>
      <c r="P151" s="82"/>
      <c r="Q151" s="82"/>
      <c r="R151" s="82"/>
    </row>
    <row r="152" spans="1:18" s="90" customFormat="1" ht="89.25" hidden="1" x14ac:dyDescent="0.25">
      <c r="A152" s="88">
        <v>147</v>
      </c>
      <c r="B152" s="77" t="s">
        <v>1717</v>
      </c>
      <c r="C152" s="88" t="s">
        <v>560</v>
      </c>
      <c r="D152" s="78" t="s">
        <v>1872</v>
      </c>
      <c r="E152" s="88" t="s">
        <v>175</v>
      </c>
      <c r="F152" s="92">
        <v>2</v>
      </c>
      <c r="G152" s="89">
        <v>59902.92</v>
      </c>
      <c r="H152" s="89">
        <f t="shared" si="2"/>
        <v>119805.84</v>
      </c>
      <c r="I152" s="77" t="s">
        <v>11</v>
      </c>
      <c r="J152" s="77" t="s">
        <v>1143</v>
      </c>
      <c r="K152" s="88" t="s">
        <v>1468</v>
      </c>
      <c r="L152" s="80" t="s">
        <v>1569</v>
      </c>
      <c r="M152" s="67"/>
      <c r="N152" s="82"/>
      <c r="O152" s="82"/>
      <c r="P152" s="82"/>
      <c r="Q152" s="82"/>
      <c r="R152" s="82"/>
    </row>
    <row r="153" spans="1:18" s="90" customFormat="1" ht="89.25" hidden="1" x14ac:dyDescent="0.25">
      <c r="A153" s="77">
        <v>148</v>
      </c>
      <c r="B153" s="77" t="s">
        <v>1718</v>
      </c>
      <c r="C153" s="88" t="s">
        <v>560</v>
      </c>
      <c r="D153" s="78" t="s">
        <v>1873</v>
      </c>
      <c r="E153" s="88" t="s">
        <v>175</v>
      </c>
      <c r="F153" s="92">
        <v>1</v>
      </c>
      <c r="G153" s="89">
        <v>21058.93</v>
      </c>
      <c r="H153" s="89">
        <f t="shared" si="2"/>
        <v>21058.93</v>
      </c>
      <c r="I153" s="77" t="s">
        <v>11</v>
      </c>
      <c r="J153" s="77" t="s">
        <v>1143</v>
      </c>
      <c r="K153" s="88" t="s">
        <v>1468</v>
      </c>
      <c r="L153" s="80" t="s">
        <v>1569</v>
      </c>
      <c r="M153" s="67"/>
      <c r="N153" s="82"/>
      <c r="O153" s="82"/>
      <c r="P153" s="82"/>
      <c r="Q153" s="82"/>
      <c r="R153" s="82"/>
    </row>
    <row r="154" spans="1:18" s="90" customFormat="1" ht="89.25" hidden="1" x14ac:dyDescent="0.25">
      <c r="A154" s="88">
        <v>149</v>
      </c>
      <c r="B154" s="77" t="s">
        <v>1719</v>
      </c>
      <c r="C154" s="88" t="s">
        <v>560</v>
      </c>
      <c r="D154" s="78" t="s">
        <v>1720</v>
      </c>
      <c r="E154" s="88" t="s">
        <v>175</v>
      </c>
      <c r="F154" s="92">
        <v>1</v>
      </c>
      <c r="G154" s="89">
        <v>49373.46</v>
      </c>
      <c r="H154" s="89">
        <f t="shared" si="2"/>
        <v>49373.46</v>
      </c>
      <c r="I154" s="77" t="s">
        <v>11</v>
      </c>
      <c r="J154" s="77" t="s">
        <v>1143</v>
      </c>
      <c r="K154" s="88" t="s">
        <v>1468</v>
      </c>
      <c r="L154" s="80" t="s">
        <v>1569</v>
      </c>
      <c r="M154" s="67"/>
      <c r="N154" s="82"/>
      <c r="O154" s="82"/>
      <c r="P154" s="82"/>
      <c r="Q154" s="82"/>
      <c r="R154" s="82"/>
    </row>
    <row r="155" spans="1:18" s="90" customFormat="1" ht="89.25" hidden="1" x14ac:dyDescent="0.25">
      <c r="A155" s="77">
        <v>150</v>
      </c>
      <c r="B155" s="77" t="s">
        <v>1721</v>
      </c>
      <c r="C155" s="88" t="s">
        <v>560</v>
      </c>
      <c r="D155" s="78" t="s">
        <v>1722</v>
      </c>
      <c r="E155" s="88" t="s">
        <v>175</v>
      </c>
      <c r="F155" s="92">
        <v>2</v>
      </c>
      <c r="G155" s="89">
        <v>39463.370000000003</v>
      </c>
      <c r="H155" s="89">
        <f t="shared" si="2"/>
        <v>78926.740000000005</v>
      </c>
      <c r="I155" s="77" t="s">
        <v>11</v>
      </c>
      <c r="J155" s="77" t="s">
        <v>1143</v>
      </c>
      <c r="K155" s="88" t="s">
        <v>1468</v>
      </c>
      <c r="L155" s="80" t="s">
        <v>1569</v>
      </c>
      <c r="M155" s="67"/>
      <c r="N155" s="82"/>
      <c r="O155" s="82"/>
      <c r="P155" s="82"/>
      <c r="Q155" s="82"/>
      <c r="R155" s="82"/>
    </row>
    <row r="156" spans="1:18" s="90" customFormat="1" ht="89.25" hidden="1" x14ac:dyDescent="0.25">
      <c r="A156" s="88">
        <v>151</v>
      </c>
      <c r="B156" s="77" t="s">
        <v>1723</v>
      </c>
      <c r="C156" s="88" t="s">
        <v>560</v>
      </c>
      <c r="D156" s="78" t="s">
        <v>1724</v>
      </c>
      <c r="E156" s="88" t="s">
        <v>175</v>
      </c>
      <c r="F156" s="92">
        <v>2</v>
      </c>
      <c r="G156" s="89">
        <v>39817.31</v>
      </c>
      <c r="H156" s="89">
        <f t="shared" si="2"/>
        <v>79634.62</v>
      </c>
      <c r="I156" s="77" t="s">
        <v>11</v>
      </c>
      <c r="J156" s="77" t="s">
        <v>1143</v>
      </c>
      <c r="K156" s="88" t="s">
        <v>1468</v>
      </c>
      <c r="L156" s="80" t="s">
        <v>1569</v>
      </c>
      <c r="M156" s="67"/>
      <c r="N156" s="82"/>
      <c r="O156" s="82"/>
      <c r="P156" s="82"/>
      <c r="Q156" s="82"/>
      <c r="R156" s="82"/>
    </row>
    <row r="157" spans="1:18" s="90" customFormat="1" ht="89.25" hidden="1" x14ac:dyDescent="0.25">
      <c r="A157" s="77">
        <v>152</v>
      </c>
      <c r="B157" s="77" t="s">
        <v>1725</v>
      </c>
      <c r="C157" s="88" t="s">
        <v>560</v>
      </c>
      <c r="D157" s="78" t="s">
        <v>1726</v>
      </c>
      <c r="E157" s="88" t="s">
        <v>175</v>
      </c>
      <c r="F157" s="92">
        <v>2</v>
      </c>
      <c r="G157" s="89">
        <v>39463.370000000003</v>
      </c>
      <c r="H157" s="89">
        <f t="shared" si="2"/>
        <v>78926.740000000005</v>
      </c>
      <c r="I157" s="77" t="s">
        <v>11</v>
      </c>
      <c r="J157" s="77" t="s">
        <v>1143</v>
      </c>
      <c r="K157" s="88" t="s">
        <v>1468</v>
      </c>
      <c r="L157" s="80" t="s">
        <v>1569</v>
      </c>
      <c r="M157" s="67"/>
      <c r="N157" s="82"/>
      <c r="O157" s="82"/>
      <c r="P157" s="82"/>
      <c r="Q157" s="82"/>
      <c r="R157" s="82"/>
    </row>
    <row r="158" spans="1:18" s="90" customFormat="1" ht="89.25" hidden="1" x14ac:dyDescent="0.25">
      <c r="A158" s="88">
        <v>153</v>
      </c>
      <c r="B158" s="77" t="s">
        <v>1727</v>
      </c>
      <c r="C158" s="88" t="s">
        <v>560</v>
      </c>
      <c r="D158" s="78" t="s">
        <v>1728</v>
      </c>
      <c r="E158" s="88" t="s">
        <v>175</v>
      </c>
      <c r="F158" s="92">
        <v>2</v>
      </c>
      <c r="G158" s="89">
        <v>40082.75</v>
      </c>
      <c r="H158" s="89">
        <f t="shared" si="2"/>
        <v>80165.5</v>
      </c>
      <c r="I158" s="77" t="s">
        <v>11</v>
      </c>
      <c r="J158" s="77" t="s">
        <v>1143</v>
      </c>
      <c r="K158" s="88" t="s">
        <v>1468</v>
      </c>
      <c r="L158" s="80" t="s">
        <v>1569</v>
      </c>
      <c r="M158" s="67"/>
      <c r="N158" s="82"/>
      <c r="O158" s="82"/>
      <c r="P158" s="82"/>
      <c r="Q158" s="82"/>
      <c r="R158" s="82"/>
    </row>
    <row r="159" spans="1:18" s="90" customFormat="1" ht="89.25" hidden="1" x14ac:dyDescent="0.25">
      <c r="A159" s="77">
        <v>154</v>
      </c>
      <c r="B159" s="77" t="s">
        <v>1729</v>
      </c>
      <c r="C159" s="88" t="s">
        <v>560</v>
      </c>
      <c r="D159" s="78" t="s">
        <v>1730</v>
      </c>
      <c r="E159" s="88" t="s">
        <v>175</v>
      </c>
      <c r="F159" s="92">
        <v>2</v>
      </c>
      <c r="G159" s="89">
        <v>40082.75</v>
      </c>
      <c r="H159" s="89">
        <f t="shared" si="2"/>
        <v>80165.5</v>
      </c>
      <c r="I159" s="77" t="s">
        <v>11</v>
      </c>
      <c r="J159" s="77" t="s">
        <v>1143</v>
      </c>
      <c r="K159" s="88" t="s">
        <v>1468</v>
      </c>
      <c r="L159" s="80" t="s">
        <v>1569</v>
      </c>
      <c r="M159" s="67"/>
      <c r="N159" s="82"/>
      <c r="O159" s="82"/>
      <c r="P159" s="82"/>
      <c r="Q159" s="82"/>
      <c r="R159" s="82"/>
    </row>
    <row r="160" spans="1:18" s="90" customFormat="1" ht="89.25" hidden="1" x14ac:dyDescent="0.25">
      <c r="A160" s="88">
        <v>155</v>
      </c>
      <c r="B160" s="77" t="s">
        <v>1731</v>
      </c>
      <c r="C160" s="88" t="s">
        <v>560</v>
      </c>
      <c r="D160" s="78" t="s">
        <v>1732</v>
      </c>
      <c r="E160" s="88" t="s">
        <v>175</v>
      </c>
      <c r="F160" s="92">
        <v>2</v>
      </c>
      <c r="G160" s="89">
        <v>39463.370000000003</v>
      </c>
      <c r="H160" s="89">
        <f t="shared" si="2"/>
        <v>78926.740000000005</v>
      </c>
      <c r="I160" s="77" t="s">
        <v>11</v>
      </c>
      <c r="J160" s="77" t="s">
        <v>1143</v>
      </c>
      <c r="K160" s="88" t="s">
        <v>1468</v>
      </c>
      <c r="L160" s="80" t="s">
        <v>1569</v>
      </c>
      <c r="M160" s="67"/>
      <c r="N160" s="82"/>
      <c r="O160" s="82"/>
      <c r="P160" s="82"/>
      <c r="Q160" s="82"/>
      <c r="R160" s="82"/>
    </row>
    <row r="161" spans="1:18" s="90" customFormat="1" ht="89.25" hidden="1" x14ac:dyDescent="0.25">
      <c r="A161" s="77">
        <v>156</v>
      </c>
      <c r="B161" s="77" t="s">
        <v>1733</v>
      </c>
      <c r="C161" s="88" t="s">
        <v>560</v>
      </c>
      <c r="D161" s="78" t="s">
        <v>1732</v>
      </c>
      <c r="E161" s="88" t="s">
        <v>175</v>
      </c>
      <c r="F161" s="92">
        <v>2</v>
      </c>
      <c r="G161" s="89">
        <v>39463.370000000003</v>
      </c>
      <c r="H161" s="89">
        <f t="shared" si="2"/>
        <v>78926.740000000005</v>
      </c>
      <c r="I161" s="77" t="s">
        <v>11</v>
      </c>
      <c r="J161" s="77" t="s">
        <v>1143</v>
      </c>
      <c r="K161" s="88" t="s">
        <v>1468</v>
      </c>
      <c r="L161" s="80" t="s">
        <v>1569</v>
      </c>
      <c r="M161" s="67"/>
      <c r="N161" s="82"/>
      <c r="O161" s="82"/>
      <c r="P161" s="82"/>
      <c r="Q161" s="82"/>
      <c r="R161" s="82"/>
    </row>
    <row r="162" spans="1:18" s="90" customFormat="1" ht="89.25" hidden="1" x14ac:dyDescent="0.25">
      <c r="A162" s="88">
        <v>157</v>
      </c>
      <c r="B162" s="77" t="s">
        <v>1734</v>
      </c>
      <c r="C162" s="88" t="s">
        <v>560</v>
      </c>
      <c r="D162" s="78" t="s">
        <v>1735</v>
      </c>
      <c r="E162" s="88" t="s">
        <v>175</v>
      </c>
      <c r="F162" s="92">
        <v>1</v>
      </c>
      <c r="G162" s="89">
        <v>34242.879999999997</v>
      </c>
      <c r="H162" s="89">
        <f t="shared" si="2"/>
        <v>34242.879999999997</v>
      </c>
      <c r="I162" s="77" t="s">
        <v>11</v>
      </c>
      <c r="J162" s="77" t="s">
        <v>1143</v>
      </c>
      <c r="K162" s="88" t="s">
        <v>1468</v>
      </c>
      <c r="L162" s="80" t="s">
        <v>1569</v>
      </c>
      <c r="M162" s="67"/>
      <c r="N162" s="82"/>
      <c r="O162" s="82"/>
      <c r="P162" s="82"/>
      <c r="Q162" s="82"/>
      <c r="R162" s="82"/>
    </row>
    <row r="163" spans="1:18" s="90" customFormat="1" ht="89.25" hidden="1" x14ac:dyDescent="0.25">
      <c r="A163" s="77">
        <v>158</v>
      </c>
      <c r="B163" s="77" t="s">
        <v>1736</v>
      </c>
      <c r="C163" s="88" t="s">
        <v>560</v>
      </c>
      <c r="D163" s="78" t="s">
        <v>1732</v>
      </c>
      <c r="E163" s="88" t="s">
        <v>175</v>
      </c>
      <c r="F163" s="92">
        <v>2</v>
      </c>
      <c r="G163" s="89">
        <v>39463.370000000003</v>
      </c>
      <c r="H163" s="89">
        <f t="shared" si="2"/>
        <v>78926.740000000005</v>
      </c>
      <c r="I163" s="77" t="s">
        <v>11</v>
      </c>
      <c r="J163" s="77" t="s">
        <v>1143</v>
      </c>
      <c r="K163" s="88" t="s">
        <v>1468</v>
      </c>
      <c r="L163" s="80" t="s">
        <v>1569</v>
      </c>
      <c r="M163" s="67"/>
      <c r="N163" s="82"/>
      <c r="O163" s="82"/>
      <c r="P163" s="82"/>
      <c r="Q163" s="82"/>
      <c r="R163" s="82"/>
    </row>
    <row r="164" spans="1:18" s="90" customFormat="1" ht="89.25" hidden="1" x14ac:dyDescent="0.25">
      <c r="A164" s="88">
        <v>159</v>
      </c>
      <c r="B164" s="77" t="s">
        <v>1737</v>
      </c>
      <c r="C164" s="88" t="s">
        <v>560</v>
      </c>
      <c r="D164" s="78" t="s">
        <v>1732</v>
      </c>
      <c r="E164" s="88" t="s">
        <v>175</v>
      </c>
      <c r="F164" s="92">
        <v>2</v>
      </c>
      <c r="G164" s="89">
        <v>39463.370000000003</v>
      </c>
      <c r="H164" s="89">
        <f t="shared" si="2"/>
        <v>78926.740000000005</v>
      </c>
      <c r="I164" s="77" t="s">
        <v>11</v>
      </c>
      <c r="J164" s="77" t="s">
        <v>1143</v>
      </c>
      <c r="K164" s="88" t="s">
        <v>1468</v>
      </c>
      <c r="L164" s="80" t="s">
        <v>1569</v>
      </c>
      <c r="M164" s="67"/>
      <c r="N164" s="82"/>
      <c r="O164" s="82"/>
      <c r="P164" s="82"/>
      <c r="Q164" s="82"/>
      <c r="R164" s="82"/>
    </row>
    <row r="165" spans="1:18" s="90" customFormat="1" ht="89.25" hidden="1" x14ac:dyDescent="0.25">
      <c r="A165" s="77">
        <v>160</v>
      </c>
      <c r="B165" s="77" t="s">
        <v>1738</v>
      </c>
      <c r="C165" s="88" t="s">
        <v>560</v>
      </c>
      <c r="D165" s="78" t="s">
        <v>1726</v>
      </c>
      <c r="E165" s="88" t="s">
        <v>175</v>
      </c>
      <c r="F165" s="92">
        <v>2</v>
      </c>
      <c r="G165" s="89">
        <v>39463.370000000003</v>
      </c>
      <c r="H165" s="89">
        <f t="shared" si="2"/>
        <v>78926.740000000005</v>
      </c>
      <c r="I165" s="77" t="s">
        <v>11</v>
      </c>
      <c r="J165" s="77" t="s">
        <v>1143</v>
      </c>
      <c r="K165" s="88" t="s">
        <v>1468</v>
      </c>
      <c r="L165" s="80" t="s">
        <v>1569</v>
      </c>
      <c r="M165" s="67"/>
      <c r="N165" s="82"/>
      <c r="O165" s="82"/>
      <c r="P165" s="82"/>
      <c r="Q165" s="82"/>
      <c r="R165" s="82"/>
    </row>
    <row r="166" spans="1:18" s="90" customFormat="1" ht="89.25" hidden="1" x14ac:dyDescent="0.25">
      <c r="A166" s="88">
        <v>161</v>
      </c>
      <c r="B166" s="77" t="s">
        <v>1739</v>
      </c>
      <c r="C166" s="88" t="s">
        <v>560</v>
      </c>
      <c r="D166" s="78" t="s">
        <v>1732</v>
      </c>
      <c r="E166" s="88" t="s">
        <v>175</v>
      </c>
      <c r="F166" s="92">
        <v>2</v>
      </c>
      <c r="G166" s="89">
        <v>39463.370000000003</v>
      </c>
      <c r="H166" s="89">
        <f t="shared" si="2"/>
        <v>78926.740000000005</v>
      </c>
      <c r="I166" s="77" t="s">
        <v>11</v>
      </c>
      <c r="J166" s="77" t="s">
        <v>1143</v>
      </c>
      <c r="K166" s="88" t="s">
        <v>1468</v>
      </c>
      <c r="L166" s="80" t="s">
        <v>1569</v>
      </c>
      <c r="M166" s="67"/>
      <c r="N166" s="82"/>
      <c r="O166" s="82"/>
      <c r="P166" s="82"/>
      <c r="Q166" s="82"/>
      <c r="R166" s="82"/>
    </row>
    <row r="167" spans="1:18" s="90" customFormat="1" ht="89.25" hidden="1" x14ac:dyDescent="0.25">
      <c r="A167" s="77">
        <v>162</v>
      </c>
      <c r="B167" s="77" t="s">
        <v>1740</v>
      </c>
      <c r="C167" s="88" t="s">
        <v>560</v>
      </c>
      <c r="D167" s="78" t="s">
        <v>1726</v>
      </c>
      <c r="E167" s="88" t="s">
        <v>175</v>
      </c>
      <c r="F167" s="92">
        <v>3</v>
      </c>
      <c r="G167" s="89">
        <v>39463.370000000003</v>
      </c>
      <c r="H167" s="89">
        <f t="shared" si="2"/>
        <v>118390.11000000002</v>
      </c>
      <c r="I167" s="77" t="s">
        <v>11</v>
      </c>
      <c r="J167" s="77" t="s">
        <v>1143</v>
      </c>
      <c r="K167" s="88" t="s">
        <v>1468</v>
      </c>
      <c r="L167" s="80" t="s">
        <v>1569</v>
      </c>
      <c r="M167" s="67"/>
      <c r="N167" s="82"/>
      <c r="O167" s="82"/>
      <c r="P167" s="82"/>
      <c r="Q167" s="82"/>
      <c r="R167" s="82"/>
    </row>
    <row r="168" spans="1:18" s="90" customFormat="1" ht="89.25" hidden="1" x14ac:dyDescent="0.25">
      <c r="A168" s="88">
        <v>163</v>
      </c>
      <c r="B168" s="77" t="s">
        <v>1741</v>
      </c>
      <c r="C168" s="88" t="s">
        <v>560</v>
      </c>
      <c r="D168" s="78" t="s">
        <v>1742</v>
      </c>
      <c r="E168" s="88" t="s">
        <v>175</v>
      </c>
      <c r="F168" s="92">
        <v>1</v>
      </c>
      <c r="G168" s="89">
        <v>47780.77</v>
      </c>
      <c r="H168" s="89">
        <f t="shared" si="2"/>
        <v>47780.77</v>
      </c>
      <c r="I168" s="77" t="s">
        <v>11</v>
      </c>
      <c r="J168" s="77" t="s">
        <v>1143</v>
      </c>
      <c r="K168" s="88" t="s">
        <v>1468</v>
      </c>
      <c r="L168" s="80" t="s">
        <v>1569</v>
      </c>
      <c r="M168" s="67"/>
      <c r="N168" s="82"/>
      <c r="O168" s="82"/>
      <c r="P168" s="82"/>
      <c r="Q168" s="82"/>
      <c r="R168" s="82"/>
    </row>
    <row r="169" spans="1:18" s="90" customFormat="1" ht="89.25" hidden="1" x14ac:dyDescent="0.25">
      <c r="A169" s="77">
        <v>164</v>
      </c>
      <c r="B169" s="77" t="s">
        <v>1743</v>
      </c>
      <c r="C169" s="88" t="s">
        <v>560</v>
      </c>
      <c r="D169" s="78" t="s">
        <v>1726</v>
      </c>
      <c r="E169" s="88" t="s">
        <v>175</v>
      </c>
      <c r="F169" s="92">
        <v>3</v>
      </c>
      <c r="G169" s="89">
        <v>39463.370000000003</v>
      </c>
      <c r="H169" s="89">
        <f t="shared" si="2"/>
        <v>118390.11000000002</v>
      </c>
      <c r="I169" s="77" t="s">
        <v>11</v>
      </c>
      <c r="J169" s="77" t="s">
        <v>1143</v>
      </c>
      <c r="K169" s="88" t="s">
        <v>1468</v>
      </c>
      <c r="L169" s="80" t="s">
        <v>1569</v>
      </c>
      <c r="M169" s="67"/>
      <c r="N169" s="82"/>
      <c r="O169" s="82"/>
      <c r="P169" s="82"/>
      <c r="Q169" s="82"/>
      <c r="R169" s="82"/>
    </row>
    <row r="170" spans="1:18" s="90" customFormat="1" ht="89.25" hidden="1" x14ac:dyDescent="0.25">
      <c r="A170" s="88">
        <v>165</v>
      </c>
      <c r="B170" s="77" t="s">
        <v>1744</v>
      </c>
      <c r="C170" s="88" t="s">
        <v>560</v>
      </c>
      <c r="D170" s="78" t="s">
        <v>1781</v>
      </c>
      <c r="E170" s="88" t="s">
        <v>175</v>
      </c>
      <c r="F170" s="92">
        <v>1</v>
      </c>
      <c r="G170" s="89">
        <v>47780.77</v>
      </c>
      <c r="H170" s="89">
        <f t="shared" si="2"/>
        <v>47780.77</v>
      </c>
      <c r="I170" s="77" t="s">
        <v>11</v>
      </c>
      <c r="J170" s="77" t="s">
        <v>1143</v>
      </c>
      <c r="K170" s="88" t="s">
        <v>1468</v>
      </c>
      <c r="L170" s="80" t="s">
        <v>1569</v>
      </c>
      <c r="M170" s="67"/>
      <c r="N170" s="82"/>
      <c r="O170" s="82"/>
      <c r="P170" s="82"/>
      <c r="Q170" s="82"/>
      <c r="R170" s="82"/>
    </row>
    <row r="171" spans="1:18" s="90" customFormat="1" ht="89.25" hidden="1" x14ac:dyDescent="0.25">
      <c r="A171" s="77">
        <v>166</v>
      </c>
      <c r="B171" s="77" t="s">
        <v>1745</v>
      </c>
      <c r="C171" s="88" t="s">
        <v>560</v>
      </c>
      <c r="D171" s="78" t="s">
        <v>1732</v>
      </c>
      <c r="E171" s="88" t="s">
        <v>175</v>
      </c>
      <c r="F171" s="92">
        <v>3</v>
      </c>
      <c r="G171" s="89">
        <v>39463.370000000003</v>
      </c>
      <c r="H171" s="89">
        <f t="shared" si="2"/>
        <v>118390.11000000002</v>
      </c>
      <c r="I171" s="77" t="s">
        <v>11</v>
      </c>
      <c r="J171" s="77" t="s">
        <v>1143</v>
      </c>
      <c r="K171" s="88" t="s">
        <v>1468</v>
      </c>
      <c r="L171" s="80" t="s">
        <v>1569</v>
      </c>
      <c r="M171" s="67"/>
      <c r="N171" s="82"/>
      <c r="O171" s="82"/>
      <c r="P171" s="82"/>
      <c r="Q171" s="82"/>
      <c r="R171" s="82"/>
    </row>
    <row r="172" spans="1:18" s="90" customFormat="1" ht="89.25" hidden="1" x14ac:dyDescent="0.25">
      <c r="A172" s="88">
        <v>167</v>
      </c>
      <c r="B172" s="77" t="s">
        <v>1746</v>
      </c>
      <c r="C172" s="88" t="s">
        <v>560</v>
      </c>
      <c r="D172" s="78" t="s">
        <v>1742</v>
      </c>
      <c r="E172" s="88" t="s">
        <v>175</v>
      </c>
      <c r="F172" s="92">
        <v>1</v>
      </c>
      <c r="G172" s="89">
        <v>47780.77</v>
      </c>
      <c r="H172" s="89">
        <f t="shared" si="2"/>
        <v>47780.77</v>
      </c>
      <c r="I172" s="77" t="s">
        <v>11</v>
      </c>
      <c r="J172" s="77" t="s">
        <v>1143</v>
      </c>
      <c r="K172" s="88" t="s">
        <v>1468</v>
      </c>
      <c r="L172" s="80" t="s">
        <v>1569</v>
      </c>
      <c r="M172" s="67"/>
      <c r="N172" s="82"/>
      <c r="O172" s="82"/>
      <c r="P172" s="82"/>
      <c r="Q172" s="82"/>
      <c r="R172" s="82"/>
    </row>
    <row r="173" spans="1:18" s="90" customFormat="1" ht="89.25" hidden="1" x14ac:dyDescent="0.25">
      <c r="A173" s="77">
        <v>168</v>
      </c>
      <c r="B173" s="77" t="s">
        <v>1747</v>
      </c>
      <c r="C173" s="88" t="s">
        <v>560</v>
      </c>
      <c r="D173" s="78" t="s">
        <v>1782</v>
      </c>
      <c r="E173" s="88" t="s">
        <v>175</v>
      </c>
      <c r="F173" s="92">
        <v>3</v>
      </c>
      <c r="G173" s="89">
        <v>55390.3</v>
      </c>
      <c r="H173" s="89">
        <f t="shared" si="2"/>
        <v>166170.90000000002</v>
      </c>
      <c r="I173" s="77" t="s">
        <v>11</v>
      </c>
      <c r="J173" s="77" t="s">
        <v>1143</v>
      </c>
      <c r="K173" s="88" t="s">
        <v>1468</v>
      </c>
      <c r="L173" s="80" t="s">
        <v>1569</v>
      </c>
      <c r="M173" s="67"/>
      <c r="N173" s="82"/>
      <c r="O173" s="82"/>
      <c r="P173" s="82"/>
      <c r="Q173" s="82"/>
      <c r="R173" s="82"/>
    </row>
    <row r="174" spans="1:18" s="90" customFormat="1" ht="89.25" hidden="1" x14ac:dyDescent="0.25">
      <c r="A174" s="88">
        <v>169</v>
      </c>
      <c r="B174" s="77" t="s">
        <v>1748</v>
      </c>
      <c r="C174" s="88" t="s">
        <v>560</v>
      </c>
      <c r="D174" s="78" t="s">
        <v>1782</v>
      </c>
      <c r="E174" s="88" t="s">
        <v>175</v>
      </c>
      <c r="F174" s="92">
        <v>3</v>
      </c>
      <c r="G174" s="89">
        <v>55390.3</v>
      </c>
      <c r="H174" s="89">
        <f t="shared" si="2"/>
        <v>166170.90000000002</v>
      </c>
      <c r="I174" s="77" t="s">
        <v>11</v>
      </c>
      <c r="J174" s="77" t="s">
        <v>1143</v>
      </c>
      <c r="K174" s="88" t="s">
        <v>1468</v>
      </c>
      <c r="L174" s="80" t="s">
        <v>1569</v>
      </c>
      <c r="M174" s="67"/>
      <c r="N174" s="82"/>
      <c r="O174" s="82"/>
      <c r="P174" s="82"/>
      <c r="Q174" s="82"/>
      <c r="R174" s="82"/>
    </row>
    <row r="175" spans="1:18" s="90" customFormat="1" ht="89.25" hidden="1" x14ac:dyDescent="0.25">
      <c r="A175" s="77">
        <v>170</v>
      </c>
      <c r="B175" s="77" t="s">
        <v>1749</v>
      </c>
      <c r="C175" s="88" t="s">
        <v>560</v>
      </c>
      <c r="D175" s="78" t="s">
        <v>1783</v>
      </c>
      <c r="E175" s="88" t="s">
        <v>175</v>
      </c>
      <c r="F175" s="92">
        <v>2</v>
      </c>
      <c r="G175" s="89">
        <v>55124.85</v>
      </c>
      <c r="H175" s="89">
        <f t="shared" si="2"/>
        <v>110249.7</v>
      </c>
      <c r="I175" s="77" t="s">
        <v>11</v>
      </c>
      <c r="J175" s="77" t="s">
        <v>1143</v>
      </c>
      <c r="K175" s="88" t="s">
        <v>1468</v>
      </c>
      <c r="L175" s="80" t="s">
        <v>1569</v>
      </c>
      <c r="M175" s="67"/>
      <c r="N175" s="82"/>
      <c r="O175" s="82"/>
      <c r="P175" s="82"/>
      <c r="Q175" s="82"/>
      <c r="R175" s="82"/>
    </row>
    <row r="176" spans="1:18" s="90" customFormat="1" ht="89.25" hidden="1" x14ac:dyDescent="0.25">
      <c r="A176" s="88">
        <v>171</v>
      </c>
      <c r="B176" s="77" t="s">
        <v>1750</v>
      </c>
      <c r="C176" s="88" t="s">
        <v>560</v>
      </c>
      <c r="D176" s="78" t="s">
        <v>1784</v>
      </c>
      <c r="E176" s="88" t="s">
        <v>175</v>
      </c>
      <c r="F176" s="92">
        <v>1</v>
      </c>
      <c r="G176" s="89">
        <v>56363.61</v>
      </c>
      <c r="H176" s="89">
        <f t="shared" si="2"/>
        <v>56363.61</v>
      </c>
      <c r="I176" s="77" t="s">
        <v>11</v>
      </c>
      <c r="J176" s="77" t="s">
        <v>1143</v>
      </c>
      <c r="K176" s="88" t="s">
        <v>1468</v>
      </c>
      <c r="L176" s="80" t="s">
        <v>1569</v>
      </c>
      <c r="M176" s="67"/>
      <c r="N176" s="82"/>
      <c r="O176" s="82"/>
      <c r="P176" s="82"/>
      <c r="Q176" s="82"/>
      <c r="R176" s="82"/>
    </row>
    <row r="177" spans="1:18" s="90" customFormat="1" ht="89.25" hidden="1" x14ac:dyDescent="0.25">
      <c r="A177" s="77">
        <v>172</v>
      </c>
      <c r="B177" s="77" t="s">
        <v>1751</v>
      </c>
      <c r="C177" s="88" t="s">
        <v>560</v>
      </c>
      <c r="D177" s="78" t="s">
        <v>1785</v>
      </c>
      <c r="E177" s="88" t="s">
        <v>175</v>
      </c>
      <c r="F177" s="92">
        <v>4</v>
      </c>
      <c r="G177" s="89">
        <v>52381.88</v>
      </c>
      <c r="H177" s="89">
        <f t="shared" si="2"/>
        <v>209527.52</v>
      </c>
      <c r="I177" s="77" t="s">
        <v>11</v>
      </c>
      <c r="J177" s="77" t="s">
        <v>1143</v>
      </c>
      <c r="K177" s="88" t="s">
        <v>1468</v>
      </c>
      <c r="L177" s="80" t="s">
        <v>1569</v>
      </c>
      <c r="M177" s="67"/>
      <c r="N177" s="82"/>
      <c r="O177" s="82"/>
      <c r="P177" s="82"/>
      <c r="Q177" s="82"/>
      <c r="R177" s="82"/>
    </row>
    <row r="178" spans="1:18" s="90" customFormat="1" ht="89.25" hidden="1" x14ac:dyDescent="0.25">
      <c r="A178" s="88">
        <v>173</v>
      </c>
      <c r="B178" s="77" t="s">
        <v>1752</v>
      </c>
      <c r="C178" s="88" t="s">
        <v>560</v>
      </c>
      <c r="D178" s="78" t="s">
        <v>1786</v>
      </c>
      <c r="E178" s="88" t="s">
        <v>175</v>
      </c>
      <c r="F178" s="92">
        <v>2</v>
      </c>
      <c r="G178" s="89">
        <v>52293.39</v>
      </c>
      <c r="H178" s="89">
        <f t="shared" si="2"/>
        <v>104586.78</v>
      </c>
      <c r="I178" s="77" t="s">
        <v>11</v>
      </c>
      <c r="J178" s="77" t="s">
        <v>1143</v>
      </c>
      <c r="K178" s="88" t="s">
        <v>1468</v>
      </c>
      <c r="L178" s="80" t="s">
        <v>1569</v>
      </c>
      <c r="M178" s="67"/>
      <c r="N178" s="82"/>
      <c r="O178" s="82"/>
      <c r="P178" s="82"/>
      <c r="Q178" s="82"/>
      <c r="R178" s="82"/>
    </row>
    <row r="179" spans="1:18" s="90" customFormat="1" ht="89.25" hidden="1" x14ac:dyDescent="0.25">
      <c r="A179" s="77">
        <v>174</v>
      </c>
      <c r="B179" s="77" t="s">
        <v>1753</v>
      </c>
      <c r="C179" s="88" t="s">
        <v>560</v>
      </c>
      <c r="D179" s="78" t="s">
        <v>1786</v>
      </c>
      <c r="E179" s="88" t="s">
        <v>175</v>
      </c>
      <c r="F179" s="92">
        <v>1</v>
      </c>
      <c r="G179" s="89">
        <v>52293.39</v>
      </c>
      <c r="H179" s="89">
        <f t="shared" si="2"/>
        <v>52293.39</v>
      </c>
      <c r="I179" s="77" t="s">
        <v>11</v>
      </c>
      <c r="J179" s="77" t="s">
        <v>1143</v>
      </c>
      <c r="K179" s="88" t="s">
        <v>1468</v>
      </c>
      <c r="L179" s="80" t="s">
        <v>1569</v>
      </c>
      <c r="M179" s="67"/>
      <c r="N179" s="82"/>
      <c r="O179" s="82"/>
      <c r="P179" s="82"/>
      <c r="Q179" s="82"/>
      <c r="R179" s="82"/>
    </row>
    <row r="180" spans="1:18" s="90" customFormat="1" ht="89.25" hidden="1" x14ac:dyDescent="0.25">
      <c r="A180" s="88">
        <v>175</v>
      </c>
      <c r="B180" s="77" t="s">
        <v>1754</v>
      </c>
      <c r="C180" s="88" t="s">
        <v>560</v>
      </c>
      <c r="D180" s="78" t="s">
        <v>1785</v>
      </c>
      <c r="E180" s="88" t="s">
        <v>175</v>
      </c>
      <c r="F180" s="92">
        <v>2</v>
      </c>
      <c r="G180" s="89">
        <v>52381.88</v>
      </c>
      <c r="H180" s="89">
        <f t="shared" si="2"/>
        <v>104763.76</v>
      </c>
      <c r="I180" s="77" t="s">
        <v>11</v>
      </c>
      <c r="J180" s="77" t="s">
        <v>1143</v>
      </c>
      <c r="K180" s="88" t="s">
        <v>1468</v>
      </c>
      <c r="L180" s="80" t="s">
        <v>1569</v>
      </c>
      <c r="M180" s="67"/>
      <c r="N180" s="82"/>
      <c r="O180" s="82"/>
      <c r="P180" s="82"/>
      <c r="Q180" s="82"/>
      <c r="R180" s="82"/>
    </row>
    <row r="181" spans="1:18" s="90" customFormat="1" ht="89.25" hidden="1" x14ac:dyDescent="0.25">
      <c r="A181" s="77">
        <v>176</v>
      </c>
      <c r="B181" s="77" t="s">
        <v>1755</v>
      </c>
      <c r="C181" s="88" t="s">
        <v>560</v>
      </c>
      <c r="D181" s="78" t="s">
        <v>1787</v>
      </c>
      <c r="E181" s="88" t="s">
        <v>175</v>
      </c>
      <c r="F181" s="92">
        <v>2</v>
      </c>
      <c r="G181" s="89">
        <v>37516.75</v>
      </c>
      <c r="H181" s="89">
        <f t="shared" si="2"/>
        <v>75033.5</v>
      </c>
      <c r="I181" s="77" t="s">
        <v>11</v>
      </c>
      <c r="J181" s="77" t="s">
        <v>1143</v>
      </c>
      <c r="K181" s="88" t="s">
        <v>1468</v>
      </c>
      <c r="L181" s="80" t="s">
        <v>1569</v>
      </c>
      <c r="M181" s="67"/>
      <c r="N181" s="82"/>
      <c r="O181" s="82"/>
      <c r="P181" s="82"/>
      <c r="Q181" s="82"/>
      <c r="R181" s="82"/>
    </row>
    <row r="182" spans="1:18" s="90" customFormat="1" ht="89.25" hidden="1" x14ac:dyDescent="0.25">
      <c r="A182" s="88">
        <v>177</v>
      </c>
      <c r="B182" s="77" t="s">
        <v>1756</v>
      </c>
      <c r="C182" s="88" t="s">
        <v>560</v>
      </c>
      <c r="D182" s="78" t="s">
        <v>1788</v>
      </c>
      <c r="E182" s="88" t="s">
        <v>175</v>
      </c>
      <c r="F182" s="92">
        <v>1</v>
      </c>
      <c r="G182" s="89">
        <v>37339.78</v>
      </c>
      <c r="H182" s="89">
        <f t="shared" si="2"/>
        <v>37339.78</v>
      </c>
      <c r="I182" s="77" t="s">
        <v>11</v>
      </c>
      <c r="J182" s="77" t="s">
        <v>1143</v>
      </c>
      <c r="K182" s="88" t="s">
        <v>1468</v>
      </c>
      <c r="L182" s="80" t="s">
        <v>1569</v>
      </c>
      <c r="M182" s="67"/>
      <c r="N182" s="82"/>
      <c r="O182" s="82"/>
      <c r="P182" s="82"/>
      <c r="Q182" s="82"/>
      <c r="R182" s="82"/>
    </row>
    <row r="183" spans="1:18" s="90" customFormat="1" ht="89.25" hidden="1" x14ac:dyDescent="0.25">
      <c r="A183" s="77">
        <v>178</v>
      </c>
      <c r="B183" s="77" t="s">
        <v>1757</v>
      </c>
      <c r="C183" s="88" t="s">
        <v>560</v>
      </c>
      <c r="D183" s="78" t="s">
        <v>1789</v>
      </c>
      <c r="E183" s="88" t="s">
        <v>175</v>
      </c>
      <c r="F183" s="92">
        <v>1</v>
      </c>
      <c r="G183" s="89">
        <v>37251.300000000003</v>
      </c>
      <c r="H183" s="89">
        <f t="shared" si="2"/>
        <v>37251.300000000003</v>
      </c>
      <c r="I183" s="77" t="s">
        <v>11</v>
      </c>
      <c r="J183" s="77" t="s">
        <v>1143</v>
      </c>
      <c r="K183" s="88" t="s">
        <v>1468</v>
      </c>
      <c r="L183" s="80" t="s">
        <v>1569</v>
      </c>
      <c r="M183" s="67"/>
      <c r="N183" s="82"/>
      <c r="O183" s="82"/>
      <c r="P183" s="82"/>
      <c r="Q183" s="82"/>
      <c r="R183" s="82"/>
    </row>
    <row r="184" spans="1:18" s="90" customFormat="1" ht="89.25" hidden="1" x14ac:dyDescent="0.25">
      <c r="A184" s="88">
        <v>179</v>
      </c>
      <c r="B184" s="77" t="s">
        <v>1758</v>
      </c>
      <c r="C184" s="88" t="s">
        <v>560</v>
      </c>
      <c r="D184" s="78" t="s">
        <v>1788</v>
      </c>
      <c r="E184" s="88" t="s">
        <v>175</v>
      </c>
      <c r="F184" s="92">
        <v>1</v>
      </c>
      <c r="G184" s="89">
        <v>37339.78</v>
      </c>
      <c r="H184" s="89">
        <f t="shared" si="2"/>
        <v>37339.78</v>
      </c>
      <c r="I184" s="77" t="s">
        <v>11</v>
      </c>
      <c r="J184" s="77" t="s">
        <v>1143</v>
      </c>
      <c r="K184" s="88" t="s">
        <v>1468</v>
      </c>
      <c r="L184" s="80" t="s">
        <v>1569</v>
      </c>
      <c r="M184" s="67"/>
      <c r="N184" s="82"/>
      <c r="O184" s="82"/>
      <c r="P184" s="82"/>
      <c r="Q184" s="82"/>
      <c r="R184" s="82"/>
    </row>
    <row r="185" spans="1:18" s="90" customFormat="1" ht="89.25" hidden="1" x14ac:dyDescent="0.25">
      <c r="A185" s="77">
        <v>180</v>
      </c>
      <c r="B185" s="77" t="s">
        <v>1759</v>
      </c>
      <c r="C185" s="88" t="s">
        <v>560</v>
      </c>
      <c r="D185" s="78" t="s">
        <v>1789</v>
      </c>
      <c r="E185" s="88" t="s">
        <v>175</v>
      </c>
      <c r="F185" s="92">
        <v>1</v>
      </c>
      <c r="G185" s="89">
        <v>37251.300000000003</v>
      </c>
      <c r="H185" s="89">
        <f t="shared" si="2"/>
        <v>37251.300000000003</v>
      </c>
      <c r="I185" s="77" t="s">
        <v>11</v>
      </c>
      <c r="J185" s="77" t="s">
        <v>1143</v>
      </c>
      <c r="K185" s="88" t="s">
        <v>1468</v>
      </c>
      <c r="L185" s="80" t="s">
        <v>1569</v>
      </c>
      <c r="M185" s="67"/>
      <c r="N185" s="82"/>
      <c r="O185" s="82"/>
      <c r="P185" s="82"/>
      <c r="Q185" s="82"/>
      <c r="R185" s="82"/>
    </row>
    <row r="186" spans="1:18" s="90" customFormat="1" ht="89.25" hidden="1" x14ac:dyDescent="0.25">
      <c r="A186" s="88">
        <v>181</v>
      </c>
      <c r="B186" s="77" t="s">
        <v>1760</v>
      </c>
      <c r="C186" s="88" t="s">
        <v>560</v>
      </c>
      <c r="D186" s="78" t="s">
        <v>1790</v>
      </c>
      <c r="E186" s="88" t="s">
        <v>175</v>
      </c>
      <c r="F186" s="92">
        <v>1</v>
      </c>
      <c r="G186" s="89">
        <v>37605.230000000003</v>
      </c>
      <c r="H186" s="89">
        <f t="shared" si="2"/>
        <v>37605.230000000003</v>
      </c>
      <c r="I186" s="77" t="s">
        <v>11</v>
      </c>
      <c r="J186" s="77" t="s">
        <v>1143</v>
      </c>
      <c r="K186" s="88" t="s">
        <v>1468</v>
      </c>
      <c r="L186" s="80" t="s">
        <v>1569</v>
      </c>
      <c r="M186" s="67"/>
      <c r="N186" s="82"/>
      <c r="O186" s="82"/>
      <c r="P186" s="82"/>
      <c r="Q186" s="82"/>
      <c r="R186" s="82"/>
    </row>
    <row r="187" spans="1:18" s="90" customFormat="1" ht="89.25" hidden="1" x14ac:dyDescent="0.25">
      <c r="A187" s="77">
        <v>182</v>
      </c>
      <c r="B187" s="77" t="s">
        <v>1761</v>
      </c>
      <c r="C187" s="88" t="s">
        <v>560</v>
      </c>
      <c r="D187" s="78" t="s">
        <v>1787</v>
      </c>
      <c r="E187" s="88" t="s">
        <v>175</v>
      </c>
      <c r="F187" s="92">
        <v>1</v>
      </c>
      <c r="G187" s="89">
        <v>37516.75</v>
      </c>
      <c r="H187" s="89">
        <f t="shared" si="2"/>
        <v>37516.75</v>
      </c>
      <c r="I187" s="77" t="s">
        <v>11</v>
      </c>
      <c r="J187" s="77" t="s">
        <v>1143</v>
      </c>
      <c r="K187" s="88" t="s">
        <v>1468</v>
      </c>
      <c r="L187" s="80" t="s">
        <v>1569</v>
      </c>
      <c r="M187" s="67"/>
      <c r="N187" s="82"/>
      <c r="O187" s="82"/>
      <c r="P187" s="82"/>
      <c r="Q187" s="82"/>
      <c r="R187" s="82"/>
    </row>
    <row r="188" spans="1:18" s="90" customFormat="1" ht="89.25" hidden="1" x14ac:dyDescent="0.25">
      <c r="A188" s="88">
        <v>183</v>
      </c>
      <c r="B188" s="77" t="s">
        <v>1762</v>
      </c>
      <c r="C188" s="88" t="s">
        <v>560</v>
      </c>
      <c r="D188" s="78" t="s">
        <v>1791</v>
      </c>
      <c r="E188" s="88" t="s">
        <v>175</v>
      </c>
      <c r="F188" s="92">
        <v>1</v>
      </c>
      <c r="G188" s="89">
        <v>37605.230000000003</v>
      </c>
      <c r="H188" s="89">
        <f t="shared" si="2"/>
        <v>37605.230000000003</v>
      </c>
      <c r="I188" s="77" t="s">
        <v>11</v>
      </c>
      <c r="J188" s="77" t="s">
        <v>1143</v>
      </c>
      <c r="K188" s="88" t="s">
        <v>1468</v>
      </c>
      <c r="L188" s="80" t="s">
        <v>1569</v>
      </c>
      <c r="M188" s="67"/>
      <c r="N188" s="82"/>
      <c r="O188" s="82"/>
      <c r="P188" s="82"/>
      <c r="Q188" s="82"/>
      <c r="R188" s="82"/>
    </row>
    <row r="189" spans="1:18" s="90" customFormat="1" ht="89.25" hidden="1" x14ac:dyDescent="0.25">
      <c r="A189" s="77">
        <v>184</v>
      </c>
      <c r="B189" s="77" t="s">
        <v>1763</v>
      </c>
      <c r="C189" s="88" t="s">
        <v>560</v>
      </c>
      <c r="D189" s="78" t="s">
        <v>1787</v>
      </c>
      <c r="E189" s="88" t="s">
        <v>175</v>
      </c>
      <c r="F189" s="92">
        <v>1</v>
      </c>
      <c r="G189" s="89">
        <v>37516.75</v>
      </c>
      <c r="H189" s="89">
        <f t="shared" si="2"/>
        <v>37516.75</v>
      </c>
      <c r="I189" s="77" t="s">
        <v>11</v>
      </c>
      <c r="J189" s="77" t="s">
        <v>1143</v>
      </c>
      <c r="K189" s="88" t="s">
        <v>1468</v>
      </c>
      <c r="L189" s="80" t="s">
        <v>1569</v>
      </c>
      <c r="M189" s="67"/>
      <c r="N189" s="82"/>
      <c r="O189" s="82"/>
      <c r="P189" s="82"/>
      <c r="Q189" s="82"/>
      <c r="R189" s="82"/>
    </row>
    <row r="190" spans="1:18" s="90" customFormat="1" ht="89.25" hidden="1" x14ac:dyDescent="0.25">
      <c r="A190" s="88">
        <v>185</v>
      </c>
      <c r="B190" s="77" t="s">
        <v>1764</v>
      </c>
      <c r="C190" s="88" t="s">
        <v>560</v>
      </c>
      <c r="D190" s="78" t="s">
        <v>1791</v>
      </c>
      <c r="E190" s="88" t="s">
        <v>175</v>
      </c>
      <c r="F190" s="92">
        <v>1</v>
      </c>
      <c r="G190" s="89">
        <v>37605.230000000003</v>
      </c>
      <c r="H190" s="89">
        <f t="shared" si="2"/>
        <v>37605.230000000003</v>
      </c>
      <c r="I190" s="77" t="s">
        <v>11</v>
      </c>
      <c r="J190" s="77" t="s">
        <v>1143</v>
      </c>
      <c r="K190" s="88" t="s">
        <v>1468</v>
      </c>
      <c r="L190" s="80" t="s">
        <v>1569</v>
      </c>
      <c r="M190" s="67"/>
      <c r="N190" s="82"/>
      <c r="O190" s="82"/>
      <c r="P190" s="82"/>
      <c r="Q190" s="82"/>
      <c r="R190" s="82"/>
    </row>
    <row r="191" spans="1:18" s="90" customFormat="1" ht="89.25" hidden="1" x14ac:dyDescent="0.25">
      <c r="A191" s="77">
        <v>186</v>
      </c>
      <c r="B191" s="77" t="s">
        <v>1765</v>
      </c>
      <c r="C191" s="88" t="s">
        <v>560</v>
      </c>
      <c r="D191" s="78" t="s">
        <v>1787</v>
      </c>
      <c r="E191" s="88" t="s">
        <v>175</v>
      </c>
      <c r="F191" s="92">
        <v>1</v>
      </c>
      <c r="G191" s="89">
        <v>37516.75</v>
      </c>
      <c r="H191" s="89">
        <f t="shared" si="2"/>
        <v>37516.75</v>
      </c>
      <c r="I191" s="77" t="s">
        <v>11</v>
      </c>
      <c r="J191" s="77" t="s">
        <v>1143</v>
      </c>
      <c r="K191" s="88" t="s">
        <v>1468</v>
      </c>
      <c r="L191" s="80" t="s">
        <v>1569</v>
      </c>
      <c r="M191" s="67"/>
      <c r="N191" s="82"/>
      <c r="O191" s="82"/>
      <c r="P191" s="82"/>
      <c r="Q191" s="82"/>
      <c r="R191" s="82"/>
    </row>
    <row r="192" spans="1:18" s="90" customFormat="1" ht="89.25" hidden="1" x14ac:dyDescent="0.25">
      <c r="A192" s="88">
        <v>187</v>
      </c>
      <c r="B192" s="77" t="s">
        <v>1766</v>
      </c>
      <c r="C192" s="88" t="s">
        <v>560</v>
      </c>
      <c r="D192" s="78" t="s">
        <v>1792</v>
      </c>
      <c r="E192" s="88" t="s">
        <v>175</v>
      </c>
      <c r="F192" s="92">
        <v>1</v>
      </c>
      <c r="G192" s="89">
        <v>42294.83</v>
      </c>
      <c r="H192" s="89">
        <f t="shared" si="2"/>
        <v>42294.83</v>
      </c>
      <c r="I192" s="77" t="s">
        <v>11</v>
      </c>
      <c r="J192" s="77" t="s">
        <v>1143</v>
      </c>
      <c r="K192" s="88" t="s">
        <v>1468</v>
      </c>
      <c r="L192" s="80" t="s">
        <v>1569</v>
      </c>
      <c r="M192" s="67"/>
      <c r="N192" s="82"/>
      <c r="O192" s="82"/>
      <c r="P192" s="82"/>
      <c r="Q192" s="82"/>
      <c r="R192" s="82"/>
    </row>
    <row r="193" spans="1:18" s="90" customFormat="1" ht="89.25" hidden="1" x14ac:dyDescent="0.25">
      <c r="A193" s="77">
        <v>188</v>
      </c>
      <c r="B193" s="77" t="s">
        <v>1767</v>
      </c>
      <c r="C193" s="88" t="s">
        <v>560</v>
      </c>
      <c r="D193" s="78" t="s">
        <v>1793</v>
      </c>
      <c r="E193" s="88" t="s">
        <v>175</v>
      </c>
      <c r="F193" s="92">
        <v>1</v>
      </c>
      <c r="G193" s="89">
        <v>21501.34</v>
      </c>
      <c r="H193" s="89">
        <f t="shared" si="2"/>
        <v>21501.34</v>
      </c>
      <c r="I193" s="77" t="s">
        <v>11</v>
      </c>
      <c r="J193" s="77" t="s">
        <v>1143</v>
      </c>
      <c r="K193" s="88" t="s">
        <v>1468</v>
      </c>
      <c r="L193" s="80" t="s">
        <v>1569</v>
      </c>
      <c r="M193" s="67"/>
      <c r="N193" s="82"/>
      <c r="O193" s="82"/>
      <c r="P193" s="82"/>
      <c r="Q193" s="82"/>
      <c r="R193" s="82"/>
    </row>
    <row r="194" spans="1:18" s="90" customFormat="1" ht="89.25" hidden="1" x14ac:dyDescent="0.25">
      <c r="A194" s="88">
        <v>189</v>
      </c>
      <c r="B194" s="77" t="s">
        <v>1768</v>
      </c>
      <c r="C194" s="88" t="s">
        <v>560</v>
      </c>
      <c r="D194" s="78" t="s">
        <v>1794</v>
      </c>
      <c r="E194" s="88" t="s">
        <v>175</v>
      </c>
      <c r="F194" s="92">
        <v>1</v>
      </c>
      <c r="G194" s="89">
        <v>28756.94</v>
      </c>
      <c r="H194" s="89">
        <f t="shared" si="2"/>
        <v>28756.94</v>
      </c>
      <c r="I194" s="77" t="s">
        <v>11</v>
      </c>
      <c r="J194" s="77" t="s">
        <v>1143</v>
      </c>
      <c r="K194" s="88" t="s">
        <v>1468</v>
      </c>
      <c r="L194" s="80" t="s">
        <v>1569</v>
      </c>
      <c r="M194" s="67"/>
      <c r="N194" s="82"/>
      <c r="O194" s="82"/>
      <c r="P194" s="82"/>
      <c r="Q194" s="82"/>
      <c r="R194" s="82"/>
    </row>
    <row r="195" spans="1:18" s="90" customFormat="1" ht="89.25" hidden="1" x14ac:dyDescent="0.25">
      <c r="A195" s="77">
        <v>190</v>
      </c>
      <c r="B195" s="77" t="s">
        <v>1769</v>
      </c>
      <c r="C195" s="88" t="s">
        <v>560</v>
      </c>
      <c r="D195" s="78" t="s">
        <v>1795</v>
      </c>
      <c r="E195" s="88" t="s">
        <v>175</v>
      </c>
      <c r="F195" s="92">
        <v>1</v>
      </c>
      <c r="G195" s="89">
        <v>28579.98</v>
      </c>
      <c r="H195" s="89">
        <f t="shared" si="2"/>
        <v>28579.98</v>
      </c>
      <c r="I195" s="77" t="s">
        <v>11</v>
      </c>
      <c r="J195" s="77" t="s">
        <v>1143</v>
      </c>
      <c r="K195" s="88" t="s">
        <v>1468</v>
      </c>
      <c r="L195" s="80" t="s">
        <v>1569</v>
      </c>
      <c r="M195" s="67"/>
      <c r="N195" s="82"/>
      <c r="O195" s="82"/>
      <c r="P195" s="82"/>
      <c r="Q195" s="82"/>
      <c r="R195" s="82"/>
    </row>
    <row r="196" spans="1:18" s="90" customFormat="1" ht="89.25" hidden="1" x14ac:dyDescent="0.25">
      <c r="A196" s="88">
        <v>191</v>
      </c>
      <c r="B196" s="77" t="s">
        <v>1770</v>
      </c>
      <c r="C196" s="88" t="s">
        <v>560</v>
      </c>
      <c r="D196" s="78" t="s">
        <v>1796</v>
      </c>
      <c r="E196" s="88" t="s">
        <v>175</v>
      </c>
      <c r="F196" s="92">
        <v>1</v>
      </c>
      <c r="G196" s="89">
        <v>42914.21</v>
      </c>
      <c r="H196" s="89">
        <f t="shared" si="2"/>
        <v>42914.21</v>
      </c>
      <c r="I196" s="77" t="s">
        <v>11</v>
      </c>
      <c r="J196" s="77" t="s">
        <v>1143</v>
      </c>
      <c r="K196" s="88" t="s">
        <v>1468</v>
      </c>
      <c r="L196" s="80" t="s">
        <v>1569</v>
      </c>
      <c r="M196" s="67"/>
      <c r="N196" s="82"/>
      <c r="O196" s="82"/>
      <c r="P196" s="82"/>
      <c r="Q196" s="82"/>
      <c r="R196" s="82"/>
    </row>
    <row r="197" spans="1:18" s="90" customFormat="1" ht="89.25" hidden="1" x14ac:dyDescent="0.25">
      <c r="A197" s="77">
        <v>192</v>
      </c>
      <c r="B197" s="77" t="s">
        <v>1771</v>
      </c>
      <c r="C197" s="88" t="s">
        <v>560</v>
      </c>
      <c r="D197" s="78" t="s">
        <v>1797</v>
      </c>
      <c r="E197" s="88" t="s">
        <v>175</v>
      </c>
      <c r="F197" s="92">
        <v>1</v>
      </c>
      <c r="G197" s="89">
        <v>43622.07</v>
      </c>
      <c r="H197" s="89">
        <f t="shared" si="2"/>
        <v>43622.07</v>
      </c>
      <c r="I197" s="77" t="s">
        <v>11</v>
      </c>
      <c r="J197" s="77" t="s">
        <v>1143</v>
      </c>
      <c r="K197" s="88" t="s">
        <v>1468</v>
      </c>
      <c r="L197" s="80" t="s">
        <v>1569</v>
      </c>
      <c r="M197" s="67"/>
      <c r="N197" s="82"/>
      <c r="O197" s="82"/>
      <c r="P197" s="82"/>
      <c r="Q197" s="82"/>
      <c r="R197" s="82"/>
    </row>
    <row r="198" spans="1:18" s="90" customFormat="1" ht="89.25" hidden="1" x14ac:dyDescent="0.25">
      <c r="A198" s="88">
        <v>193</v>
      </c>
      <c r="B198" s="77" t="s">
        <v>1772</v>
      </c>
      <c r="C198" s="88" t="s">
        <v>560</v>
      </c>
      <c r="D198" s="78" t="s">
        <v>1793</v>
      </c>
      <c r="E198" s="88" t="s">
        <v>175</v>
      </c>
      <c r="F198" s="92">
        <v>1</v>
      </c>
      <c r="G198" s="89">
        <v>21501.34</v>
      </c>
      <c r="H198" s="89">
        <f t="shared" si="2"/>
        <v>21501.34</v>
      </c>
      <c r="I198" s="77" t="s">
        <v>11</v>
      </c>
      <c r="J198" s="77" t="s">
        <v>1143</v>
      </c>
      <c r="K198" s="88" t="s">
        <v>1468</v>
      </c>
      <c r="L198" s="80" t="s">
        <v>1569</v>
      </c>
      <c r="M198" s="67"/>
      <c r="N198" s="82"/>
      <c r="O198" s="82"/>
      <c r="P198" s="82"/>
      <c r="Q198" s="82"/>
      <c r="R198" s="82"/>
    </row>
    <row r="199" spans="1:18" s="90" customFormat="1" ht="89.25" hidden="1" x14ac:dyDescent="0.25">
      <c r="A199" s="77">
        <v>194</v>
      </c>
      <c r="B199" s="77" t="s">
        <v>1773</v>
      </c>
      <c r="C199" s="88" t="s">
        <v>560</v>
      </c>
      <c r="D199" s="78" t="s">
        <v>1798</v>
      </c>
      <c r="E199" s="88" t="s">
        <v>175</v>
      </c>
      <c r="F199" s="92">
        <v>1</v>
      </c>
      <c r="G199" s="89">
        <v>27518.18</v>
      </c>
      <c r="H199" s="89">
        <f t="shared" si="2"/>
        <v>27518.18</v>
      </c>
      <c r="I199" s="77" t="s">
        <v>11</v>
      </c>
      <c r="J199" s="77" t="s">
        <v>1143</v>
      </c>
      <c r="K199" s="88" t="s">
        <v>1468</v>
      </c>
      <c r="L199" s="80" t="s">
        <v>1569</v>
      </c>
      <c r="M199" s="67"/>
      <c r="N199" s="82"/>
      <c r="O199" s="82"/>
      <c r="P199" s="82"/>
      <c r="Q199" s="82"/>
      <c r="R199" s="82"/>
    </row>
    <row r="200" spans="1:18" s="90" customFormat="1" ht="89.25" hidden="1" x14ac:dyDescent="0.25">
      <c r="A200" s="88">
        <v>195</v>
      </c>
      <c r="B200" s="77" t="s">
        <v>1774</v>
      </c>
      <c r="C200" s="88" t="s">
        <v>560</v>
      </c>
      <c r="D200" s="78" t="s">
        <v>1799</v>
      </c>
      <c r="E200" s="88" t="s">
        <v>175</v>
      </c>
      <c r="F200" s="92">
        <v>1</v>
      </c>
      <c r="G200" s="89">
        <v>30880.53</v>
      </c>
      <c r="H200" s="89">
        <f t="shared" si="2"/>
        <v>30880.53</v>
      </c>
      <c r="I200" s="77" t="s">
        <v>11</v>
      </c>
      <c r="J200" s="77" t="s">
        <v>1143</v>
      </c>
      <c r="K200" s="88" t="s">
        <v>1468</v>
      </c>
      <c r="L200" s="80" t="s">
        <v>1569</v>
      </c>
      <c r="M200" s="67"/>
      <c r="N200" s="82"/>
      <c r="O200" s="82"/>
      <c r="P200" s="82"/>
      <c r="Q200" s="82"/>
      <c r="R200" s="82"/>
    </row>
    <row r="201" spans="1:18" s="90" customFormat="1" ht="89.25" hidden="1" x14ac:dyDescent="0.25">
      <c r="A201" s="77">
        <v>196</v>
      </c>
      <c r="B201" s="77" t="s">
        <v>1775</v>
      </c>
      <c r="C201" s="88" t="s">
        <v>560</v>
      </c>
      <c r="D201" s="78" t="s">
        <v>1800</v>
      </c>
      <c r="E201" s="88" t="s">
        <v>175</v>
      </c>
      <c r="F201" s="92">
        <v>1</v>
      </c>
      <c r="G201" s="89">
        <v>43179.66</v>
      </c>
      <c r="H201" s="89">
        <f t="shared" si="2"/>
        <v>43179.66</v>
      </c>
      <c r="I201" s="77" t="s">
        <v>11</v>
      </c>
      <c r="J201" s="77" t="s">
        <v>1143</v>
      </c>
      <c r="K201" s="88" t="s">
        <v>1468</v>
      </c>
      <c r="L201" s="80" t="s">
        <v>1569</v>
      </c>
      <c r="M201" s="67"/>
      <c r="N201" s="82"/>
      <c r="O201" s="82"/>
      <c r="P201" s="82"/>
      <c r="Q201" s="82"/>
      <c r="R201" s="82"/>
    </row>
    <row r="202" spans="1:18" s="90" customFormat="1" ht="89.25" hidden="1" x14ac:dyDescent="0.25">
      <c r="A202" s="88">
        <v>197</v>
      </c>
      <c r="B202" s="77" t="s">
        <v>1776</v>
      </c>
      <c r="C202" s="88" t="s">
        <v>560</v>
      </c>
      <c r="D202" s="78" t="s">
        <v>1801</v>
      </c>
      <c r="E202" s="88" t="s">
        <v>175</v>
      </c>
      <c r="F202" s="92">
        <v>1</v>
      </c>
      <c r="G202" s="89">
        <v>63884.65</v>
      </c>
      <c r="H202" s="89">
        <f t="shared" ref="H202:H236" si="3">F202*G202</f>
        <v>63884.65</v>
      </c>
      <c r="I202" s="77" t="s">
        <v>11</v>
      </c>
      <c r="J202" s="77" t="s">
        <v>1143</v>
      </c>
      <c r="K202" s="88" t="s">
        <v>1468</v>
      </c>
      <c r="L202" s="80" t="s">
        <v>1569</v>
      </c>
      <c r="M202" s="67"/>
      <c r="N202" s="82"/>
      <c r="O202" s="82"/>
      <c r="P202" s="82"/>
      <c r="Q202" s="82"/>
      <c r="R202" s="82"/>
    </row>
    <row r="203" spans="1:18" s="90" customFormat="1" ht="89.25" hidden="1" x14ac:dyDescent="0.25">
      <c r="A203" s="77">
        <v>198</v>
      </c>
      <c r="B203" s="77" t="s">
        <v>1777</v>
      </c>
      <c r="C203" s="88" t="s">
        <v>560</v>
      </c>
      <c r="D203" s="78" t="s">
        <v>1802</v>
      </c>
      <c r="E203" s="88" t="s">
        <v>175</v>
      </c>
      <c r="F203" s="92">
        <v>1</v>
      </c>
      <c r="G203" s="89">
        <v>63176.79</v>
      </c>
      <c r="H203" s="89">
        <f t="shared" si="3"/>
        <v>63176.79</v>
      </c>
      <c r="I203" s="77" t="s">
        <v>11</v>
      </c>
      <c r="J203" s="77" t="s">
        <v>1143</v>
      </c>
      <c r="K203" s="88" t="s">
        <v>1468</v>
      </c>
      <c r="L203" s="80" t="s">
        <v>1569</v>
      </c>
      <c r="M203" s="67"/>
      <c r="N203" s="82"/>
      <c r="O203" s="82"/>
      <c r="P203" s="82"/>
      <c r="Q203" s="82"/>
      <c r="R203" s="82"/>
    </row>
    <row r="204" spans="1:18" s="90" customFormat="1" ht="89.25" hidden="1" x14ac:dyDescent="0.25">
      <c r="A204" s="88">
        <v>199</v>
      </c>
      <c r="B204" s="77" t="s">
        <v>1778</v>
      </c>
      <c r="C204" s="88" t="s">
        <v>560</v>
      </c>
      <c r="D204" s="78" t="s">
        <v>1803</v>
      </c>
      <c r="E204" s="88" t="s">
        <v>175</v>
      </c>
      <c r="F204" s="92">
        <v>1</v>
      </c>
      <c r="G204" s="89">
        <v>22297.69</v>
      </c>
      <c r="H204" s="89">
        <f t="shared" si="3"/>
        <v>22297.69</v>
      </c>
      <c r="I204" s="77" t="s">
        <v>11</v>
      </c>
      <c r="J204" s="77" t="s">
        <v>1143</v>
      </c>
      <c r="K204" s="88" t="s">
        <v>1468</v>
      </c>
      <c r="L204" s="80" t="s">
        <v>1569</v>
      </c>
      <c r="M204" s="67"/>
      <c r="N204" s="82"/>
      <c r="O204" s="82"/>
      <c r="P204" s="82"/>
      <c r="Q204" s="82"/>
      <c r="R204" s="82"/>
    </row>
    <row r="205" spans="1:18" s="90" customFormat="1" ht="89.25" hidden="1" x14ac:dyDescent="0.25">
      <c r="A205" s="77">
        <v>200</v>
      </c>
      <c r="B205" s="77" t="s">
        <v>1779</v>
      </c>
      <c r="C205" s="88" t="s">
        <v>560</v>
      </c>
      <c r="D205" s="78" t="s">
        <v>1804</v>
      </c>
      <c r="E205" s="88" t="s">
        <v>175</v>
      </c>
      <c r="F205" s="92">
        <v>2</v>
      </c>
      <c r="G205" s="89">
        <v>67158.52</v>
      </c>
      <c r="H205" s="89">
        <f t="shared" si="3"/>
        <v>134317.04</v>
      </c>
      <c r="I205" s="77" t="s">
        <v>11</v>
      </c>
      <c r="J205" s="77" t="s">
        <v>1143</v>
      </c>
      <c r="K205" s="88" t="s">
        <v>1468</v>
      </c>
      <c r="L205" s="80" t="s">
        <v>1569</v>
      </c>
      <c r="M205" s="67"/>
      <c r="N205" s="82"/>
      <c r="O205" s="82"/>
      <c r="P205" s="82"/>
      <c r="Q205" s="82"/>
      <c r="R205" s="82"/>
    </row>
    <row r="206" spans="1:18" s="90" customFormat="1" ht="89.25" hidden="1" x14ac:dyDescent="0.25">
      <c r="A206" s="88">
        <v>201</v>
      </c>
      <c r="B206" s="77" t="s">
        <v>1780</v>
      </c>
      <c r="C206" s="88" t="s">
        <v>560</v>
      </c>
      <c r="D206" s="78" t="s">
        <v>1805</v>
      </c>
      <c r="E206" s="88" t="s">
        <v>175</v>
      </c>
      <c r="F206" s="92">
        <v>1</v>
      </c>
      <c r="G206" s="89">
        <v>22917.07</v>
      </c>
      <c r="H206" s="89">
        <f t="shared" si="3"/>
        <v>22917.07</v>
      </c>
      <c r="I206" s="77" t="s">
        <v>11</v>
      </c>
      <c r="J206" s="77" t="s">
        <v>1143</v>
      </c>
      <c r="K206" s="88" t="s">
        <v>1468</v>
      </c>
      <c r="L206" s="80" t="s">
        <v>1569</v>
      </c>
      <c r="M206" s="67"/>
      <c r="N206" s="82"/>
      <c r="O206" s="82"/>
      <c r="P206" s="82"/>
      <c r="Q206" s="82"/>
      <c r="R206" s="82"/>
    </row>
    <row r="207" spans="1:18" s="90" customFormat="1" ht="51" hidden="1" x14ac:dyDescent="0.25">
      <c r="A207" s="77">
        <v>202</v>
      </c>
      <c r="B207" s="77" t="s">
        <v>1806</v>
      </c>
      <c r="C207" s="88" t="s">
        <v>560</v>
      </c>
      <c r="D207" s="78" t="s">
        <v>1832</v>
      </c>
      <c r="E207" s="88" t="s">
        <v>175</v>
      </c>
      <c r="F207" s="92">
        <v>1</v>
      </c>
      <c r="G207" s="89">
        <v>69830.34</v>
      </c>
      <c r="H207" s="89">
        <f t="shared" si="3"/>
        <v>69830.34</v>
      </c>
      <c r="I207" s="77" t="s">
        <v>11</v>
      </c>
      <c r="J207" s="77" t="s">
        <v>1143</v>
      </c>
      <c r="K207" s="88" t="s">
        <v>1468</v>
      </c>
      <c r="L207" s="80" t="s">
        <v>1569</v>
      </c>
      <c r="M207" s="67"/>
      <c r="N207" s="82"/>
      <c r="O207" s="82"/>
      <c r="P207" s="82"/>
      <c r="Q207" s="82"/>
      <c r="R207" s="82"/>
    </row>
    <row r="208" spans="1:18" s="90" customFormat="1" ht="51" hidden="1" x14ac:dyDescent="0.25">
      <c r="A208" s="88">
        <v>203</v>
      </c>
      <c r="B208" s="77" t="s">
        <v>1807</v>
      </c>
      <c r="C208" s="88" t="s">
        <v>560</v>
      </c>
      <c r="D208" s="78" t="s">
        <v>1833</v>
      </c>
      <c r="E208" s="88" t="s">
        <v>175</v>
      </c>
      <c r="F208" s="92">
        <v>1</v>
      </c>
      <c r="G208" s="89">
        <v>26370.53</v>
      </c>
      <c r="H208" s="89">
        <f t="shared" si="3"/>
        <v>26370.53</v>
      </c>
      <c r="I208" s="77" t="s">
        <v>11</v>
      </c>
      <c r="J208" s="77" t="s">
        <v>1143</v>
      </c>
      <c r="K208" s="88" t="s">
        <v>1468</v>
      </c>
      <c r="L208" s="80" t="s">
        <v>1569</v>
      </c>
      <c r="M208" s="67"/>
      <c r="N208" s="82"/>
      <c r="O208" s="82"/>
      <c r="P208" s="82"/>
      <c r="Q208" s="82"/>
      <c r="R208" s="82"/>
    </row>
    <row r="209" spans="1:18" s="90" customFormat="1" ht="51" hidden="1" x14ac:dyDescent="0.25">
      <c r="A209" s="77">
        <v>204</v>
      </c>
      <c r="B209" s="77" t="s">
        <v>1808</v>
      </c>
      <c r="C209" s="88" t="s">
        <v>560</v>
      </c>
      <c r="D209" s="78" t="s">
        <v>1834</v>
      </c>
      <c r="E209" s="88" t="s">
        <v>175</v>
      </c>
      <c r="F209" s="92">
        <v>1</v>
      </c>
      <c r="G209" s="89">
        <v>70124.990000000005</v>
      </c>
      <c r="H209" s="89">
        <f t="shared" si="3"/>
        <v>70124.990000000005</v>
      </c>
      <c r="I209" s="77" t="s">
        <v>11</v>
      </c>
      <c r="J209" s="77" t="s">
        <v>1143</v>
      </c>
      <c r="K209" s="88" t="s">
        <v>1468</v>
      </c>
      <c r="L209" s="80" t="s">
        <v>1569</v>
      </c>
      <c r="M209" s="67"/>
      <c r="N209" s="82"/>
      <c r="O209" s="82"/>
      <c r="P209" s="82"/>
      <c r="Q209" s="82"/>
      <c r="R209" s="82"/>
    </row>
    <row r="210" spans="1:18" s="90" customFormat="1" ht="51" hidden="1" x14ac:dyDescent="0.25">
      <c r="A210" s="88">
        <v>205</v>
      </c>
      <c r="B210" s="77" t="s">
        <v>1809</v>
      </c>
      <c r="C210" s="88" t="s">
        <v>560</v>
      </c>
      <c r="D210" s="78" t="s">
        <v>1835</v>
      </c>
      <c r="E210" s="88" t="s">
        <v>175</v>
      </c>
      <c r="F210" s="92">
        <v>1</v>
      </c>
      <c r="G210" s="89">
        <v>34767.85</v>
      </c>
      <c r="H210" s="89">
        <f t="shared" si="3"/>
        <v>34767.85</v>
      </c>
      <c r="I210" s="77" t="s">
        <v>11</v>
      </c>
      <c r="J210" s="77" t="s">
        <v>1143</v>
      </c>
      <c r="K210" s="88" t="s">
        <v>1468</v>
      </c>
      <c r="L210" s="80" t="s">
        <v>1569</v>
      </c>
      <c r="M210" s="67"/>
      <c r="N210" s="82"/>
      <c r="O210" s="82"/>
      <c r="P210" s="82"/>
      <c r="Q210" s="82"/>
      <c r="R210" s="82"/>
    </row>
    <row r="211" spans="1:18" s="90" customFormat="1" ht="51" hidden="1" x14ac:dyDescent="0.25">
      <c r="A211" s="77">
        <v>206</v>
      </c>
      <c r="B211" s="77" t="s">
        <v>1810</v>
      </c>
      <c r="C211" s="88" t="s">
        <v>560</v>
      </c>
      <c r="D211" s="78" t="s">
        <v>1836</v>
      </c>
      <c r="E211" s="88" t="s">
        <v>175</v>
      </c>
      <c r="F211" s="92">
        <v>1</v>
      </c>
      <c r="G211" s="89">
        <v>33147.32</v>
      </c>
      <c r="H211" s="89">
        <f t="shared" si="3"/>
        <v>33147.32</v>
      </c>
      <c r="I211" s="77" t="s">
        <v>11</v>
      </c>
      <c r="J211" s="77" t="s">
        <v>1143</v>
      </c>
      <c r="K211" s="88" t="s">
        <v>1468</v>
      </c>
      <c r="L211" s="80" t="s">
        <v>1569</v>
      </c>
      <c r="M211" s="67"/>
      <c r="N211" s="82"/>
      <c r="O211" s="82"/>
      <c r="P211" s="82"/>
      <c r="Q211" s="82"/>
      <c r="R211" s="82"/>
    </row>
    <row r="212" spans="1:18" s="90" customFormat="1" ht="51" hidden="1" x14ac:dyDescent="0.25">
      <c r="A212" s="88">
        <v>207</v>
      </c>
      <c r="B212" s="77" t="s">
        <v>1811</v>
      </c>
      <c r="C212" s="88" t="s">
        <v>560</v>
      </c>
      <c r="D212" s="78" t="s">
        <v>1837</v>
      </c>
      <c r="E212" s="88" t="s">
        <v>175</v>
      </c>
      <c r="F212" s="92">
        <v>1</v>
      </c>
      <c r="G212" s="89">
        <v>69830.34</v>
      </c>
      <c r="H212" s="89">
        <f t="shared" si="3"/>
        <v>69830.34</v>
      </c>
      <c r="I212" s="77" t="s">
        <v>11</v>
      </c>
      <c r="J212" s="77" t="s">
        <v>1143</v>
      </c>
      <c r="K212" s="88" t="s">
        <v>1468</v>
      </c>
      <c r="L212" s="80" t="s">
        <v>1569</v>
      </c>
      <c r="M212" s="67"/>
      <c r="N212" s="82"/>
      <c r="O212" s="82"/>
      <c r="P212" s="82"/>
      <c r="Q212" s="82"/>
      <c r="R212" s="82"/>
    </row>
    <row r="213" spans="1:18" s="90" customFormat="1" ht="51" hidden="1" x14ac:dyDescent="0.25">
      <c r="A213" s="77">
        <v>208</v>
      </c>
      <c r="B213" s="77" t="s">
        <v>1812</v>
      </c>
      <c r="C213" s="88" t="s">
        <v>560</v>
      </c>
      <c r="D213" s="78" t="s">
        <v>1838</v>
      </c>
      <c r="E213" s="88" t="s">
        <v>175</v>
      </c>
      <c r="F213" s="92">
        <v>1</v>
      </c>
      <c r="G213" s="89">
        <v>31084.82</v>
      </c>
      <c r="H213" s="89">
        <f t="shared" si="3"/>
        <v>31084.82</v>
      </c>
      <c r="I213" s="77" t="s">
        <v>11</v>
      </c>
      <c r="J213" s="77" t="s">
        <v>1143</v>
      </c>
      <c r="K213" s="88" t="s">
        <v>1468</v>
      </c>
      <c r="L213" s="80" t="s">
        <v>1569</v>
      </c>
      <c r="M213" s="67"/>
      <c r="N213" s="82"/>
      <c r="O213" s="82"/>
      <c r="P213" s="82"/>
      <c r="Q213" s="82"/>
      <c r="R213" s="82"/>
    </row>
    <row r="214" spans="1:18" s="90" customFormat="1" ht="51" hidden="1" x14ac:dyDescent="0.25">
      <c r="A214" s="88">
        <v>209</v>
      </c>
      <c r="B214" s="77" t="s">
        <v>1813</v>
      </c>
      <c r="C214" s="88" t="s">
        <v>560</v>
      </c>
      <c r="D214" s="78" t="s">
        <v>1839</v>
      </c>
      <c r="E214" s="88" t="s">
        <v>175</v>
      </c>
      <c r="F214" s="92">
        <v>1</v>
      </c>
      <c r="G214" s="89">
        <v>71008.91</v>
      </c>
      <c r="H214" s="89">
        <f t="shared" si="3"/>
        <v>71008.91</v>
      </c>
      <c r="I214" s="77" t="s">
        <v>11</v>
      </c>
      <c r="J214" s="77" t="s">
        <v>1143</v>
      </c>
      <c r="K214" s="88" t="s">
        <v>1468</v>
      </c>
      <c r="L214" s="80" t="s">
        <v>1569</v>
      </c>
      <c r="M214" s="67"/>
      <c r="N214" s="82"/>
      <c r="O214" s="82"/>
      <c r="P214" s="82"/>
      <c r="Q214" s="82"/>
      <c r="R214" s="82"/>
    </row>
    <row r="215" spans="1:18" s="90" customFormat="1" ht="51" hidden="1" x14ac:dyDescent="0.25">
      <c r="A215" s="77">
        <v>210</v>
      </c>
      <c r="B215" s="77" t="s">
        <v>1814</v>
      </c>
      <c r="C215" s="88" t="s">
        <v>560</v>
      </c>
      <c r="D215" s="78" t="s">
        <v>1840</v>
      </c>
      <c r="E215" s="88" t="s">
        <v>175</v>
      </c>
      <c r="F215" s="92">
        <v>1</v>
      </c>
      <c r="G215" s="89">
        <v>72187.490000000005</v>
      </c>
      <c r="H215" s="89">
        <f t="shared" si="3"/>
        <v>72187.490000000005</v>
      </c>
      <c r="I215" s="77" t="s">
        <v>11</v>
      </c>
      <c r="J215" s="77" t="s">
        <v>1143</v>
      </c>
      <c r="K215" s="88" t="s">
        <v>1468</v>
      </c>
      <c r="L215" s="80" t="s">
        <v>1569</v>
      </c>
      <c r="M215" s="67"/>
      <c r="N215" s="82"/>
      <c r="O215" s="82"/>
      <c r="P215" s="82"/>
      <c r="Q215" s="82"/>
      <c r="R215" s="82"/>
    </row>
    <row r="216" spans="1:18" s="90" customFormat="1" ht="51" hidden="1" x14ac:dyDescent="0.25">
      <c r="A216" s="88">
        <v>211</v>
      </c>
      <c r="B216" s="77" t="s">
        <v>1815</v>
      </c>
      <c r="C216" s="88" t="s">
        <v>560</v>
      </c>
      <c r="D216" s="78" t="s">
        <v>1841</v>
      </c>
      <c r="E216" s="88" t="s">
        <v>175</v>
      </c>
      <c r="F216" s="92">
        <v>1</v>
      </c>
      <c r="G216" s="89">
        <v>70714.27</v>
      </c>
      <c r="H216" s="89">
        <f t="shared" si="3"/>
        <v>70714.27</v>
      </c>
      <c r="I216" s="77" t="s">
        <v>11</v>
      </c>
      <c r="J216" s="77" t="s">
        <v>1143</v>
      </c>
      <c r="K216" s="88" t="s">
        <v>1468</v>
      </c>
      <c r="L216" s="80" t="s">
        <v>1569</v>
      </c>
      <c r="M216" s="67"/>
      <c r="N216" s="82"/>
      <c r="O216" s="82"/>
      <c r="P216" s="82"/>
      <c r="Q216" s="82"/>
      <c r="R216" s="82"/>
    </row>
    <row r="217" spans="1:18" s="90" customFormat="1" ht="51" hidden="1" x14ac:dyDescent="0.25">
      <c r="A217" s="77">
        <v>212</v>
      </c>
      <c r="B217" s="77" t="s">
        <v>1816</v>
      </c>
      <c r="C217" s="88" t="s">
        <v>560</v>
      </c>
      <c r="D217" s="78" t="s">
        <v>1842</v>
      </c>
      <c r="E217" s="88" t="s">
        <v>175</v>
      </c>
      <c r="F217" s="92">
        <v>1</v>
      </c>
      <c r="G217" s="89">
        <v>35062.49</v>
      </c>
      <c r="H217" s="89">
        <f t="shared" si="3"/>
        <v>35062.49</v>
      </c>
      <c r="I217" s="77" t="s">
        <v>11</v>
      </c>
      <c r="J217" s="77" t="s">
        <v>1143</v>
      </c>
      <c r="K217" s="88" t="s">
        <v>1468</v>
      </c>
      <c r="L217" s="80" t="s">
        <v>1569</v>
      </c>
      <c r="M217" s="67"/>
      <c r="N217" s="82"/>
      <c r="O217" s="82"/>
      <c r="P217" s="82"/>
      <c r="Q217" s="82"/>
      <c r="R217" s="82"/>
    </row>
    <row r="218" spans="1:18" s="90" customFormat="1" ht="51" hidden="1" x14ac:dyDescent="0.25">
      <c r="A218" s="88">
        <v>213</v>
      </c>
      <c r="B218" s="77" t="s">
        <v>1817</v>
      </c>
      <c r="C218" s="88" t="s">
        <v>560</v>
      </c>
      <c r="D218" s="78" t="s">
        <v>1843</v>
      </c>
      <c r="E218" s="88" t="s">
        <v>175</v>
      </c>
      <c r="F218" s="92">
        <v>1</v>
      </c>
      <c r="G218" s="89">
        <v>68651.77</v>
      </c>
      <c r="H218" s="89">
        <f t="shared" si="3"/>
        <v>68651.77</v>
      </c>
      <c r="I218" s="77" t="s">
        <v>11</v>
      </c>
      <c r="J218" s="77" t="s">
        <v>1143</v>
      </c>
      <c r="K218" s="88" t="s">
        <v>1468</v>
      </c>
      <c r="L218" s="80" t="s">
        <v>1569</v>
      </c>
      <c r="M218" s="67"/>
      <c r="N218" s="82"/>
      <c r="O218" s="82"/>
      <c r="P218" s="82"/>
      <c r="Q218" s="82"/>
      <c r="R218" s="82"/>
    </row>
    <row r="219" spans="1:18" s="90" customFormat="1" ht="51" hidden="1" x14ac:dyDescent="0.25">
      <c r="A219" s="77">
        <v>214</v>
      </c>
      <c r="B219" s="77" t="s">
        <v>1818</v>
      </c>
      <c r="C219" s="88" t="s">
        <v>560</v>
      </c>
      <c r="D219" s="78" t="s">
        <v>1844</v>
      </c>
      <c r="E219" s="88" t="s">
        <v>175</v>
      </c>
      <c r="F219" s="92">
        <v>1</v>
      </c>
      <c r="G219" s="89">
        <v>71008.91</v>
      </c>
      <c r="H219" s="89">
        <f t="shared" si="3"/>
        <v>71008.91</v>
      </c>
      <c r="I219" s="77" t="s">
        <v>11</v>
      </c>
      <c r="J219" s="77" t="s">
        <v>1143</v>
      </c>
      <c r="K219" s="88" t="s">
        <v>1468</v>
      </c>
      <c r="L219" s="80" t="s">
        <v>1569</v>
      </c>
      <c r="M219" s="67"/>
      <c r="N219" s="82"/>
      <c r="O219" s="82"/>
      <c r="P219" s="82"/>
      <c r="Q219" s="82"/>
      <c r="R219" s="82"/>
    </row>
    <row r="220" spans="1:18" s="90" customFormat="1" ht="51" hidden="1" x14ac:dyDescent="0.25">
      <c r="A220" s="88">
        <v>215</v>
      </c>
      <c r="B220" s="77" t="s">
        <v>1819</v>
      </c>
      <c r="C220" s="88" t="s">
        <v>560</v>
      </c>
      <c r="D220" s="78" t="s">
        <v>1840</v>
      </c>
      <c r="E220" s="88" t="s">
        <v>175</v>
      </c>
      <c r="F220" s="92">
        <v>1</v>
      </c>
      <c r="G220" s="89">
        <v>72187.490000000005</v>
      </c>
      <c r="H220" s="89">
        <f t="shared" si="3"/>
        <v>72187.490000000005</v>
      </c>
      <c r="I220" s="77" t="s">
        <v>11</v>
      </c>
      <c r="J220" s="77" t="s">
        <v>1143</v>
      </c>
      <c r="K220" s="88" t="s">
        <v>1468</v>
      </c>
      <c r="L220" s="80" t="s">
        <v>1569</v>
      </c>
      <c r="M220" s="67"/>
      <c r="N220" s="82"/>
      <c r="O220" s="82"/>
      <c r="P220" s="82"/>
      <c r="Q220" s="82"/>
      <c r="R220" s="82"/>
    </row>
    <row r="221" spans="1:18" s="90" customFormat="1" ht="51" hidden="1" x14ac:dyDescent="0.25">
      <c r="A221" s="77">
        <v>216</v>
      </c>
      <c r="B221" s="77" t="s">
        <v>1820</v>
      </c>
      <c r="C221" s="88" t="s">
        <v>560</v>
      </c>
      <c r="D221" s="78" t="s">
        <v>1845</v>
      </c>
      <c r="E221" s="88" t="s">
        <v>175</v>
      </c>
      <c r="F221" s="92">
        <v>1</v>
      </c>
      <c r="G221" s="89">
        <v>71450.880000000005</v>
      </c>
      <c r="H221" s="89">
        <f t="shared" si="3"/>
        <v>71450.880000000005</v>
      </c>
      <c r="I221" s="77" t="s">
        <v>11</v>
      </c>
      <c r="J221" s="77" t="s">
        <v>1143</v>
      </c>
      <c r="K221" s="88" t="s">
        <v>1468</v>
      </c>
      <c r="L221" s="80" t="s">
        <v>1569</v>
      </c>
      <c r="M221" s="67"/>
      <c r="N221" s="82"/>
      <c r="O221" s="82"/>
      <c r="P221" s="82"/>
      <c r="Q221" s="82"/>
      <c r="R221" s="82"/>
    </row>
    <row r="222" spans="1:18" s="90" customFormat="1" ht="51" hidden="1" x14ac:dyDescent="0.25">
      <c r="A222" s="88">
        <v>217</v>
      </c>
      <c r="B222" s="77" t="s">
        <v>1821</v>
      </c>
      <c r="C222" s="88" t="s">
        <v>560</v>
      </c>
      <c r="D222" s="78" t="s">
        <v>1846</v>
      </c>
      <c r="E222" s="77" t="s">
        <v>175</v>
      </c>
      <c r="F222" s="92">
        <v>2</v>
      </c>
      <c r="G222" s="92">
        <v>50236.6</v>
      </c>
      <c r="H222" s="89">
        <f t="shared" si="3"/>
        <v>100473.2</v>
      </c>
      <c r="I222" s="77" t="s">
        <v>11</v>
      </c>
      <c r="J222" s="77" t="s">
        <v>1143</v>
      </c>
      <c r="K222" s="88" t="s">
        <v>1468</v>
      </c>
      <c r="L222" s="80" t="s">
        <v>1569</v>
      </c>
      <c r="M222" s="67"/>
      <c r="N222" s="82"/>
      <c r="O222" s="82"/>
      <c r="P222" s="82"/>
      <c r="Q222" s="82"/>
      <c r="R222" s="82"/>
    </row>
    <row r="223" spans="1:18" s="90" customFormat="1" ht="51" hidden="1" x14ac:dyDescent="0.25">
      <c r="A223" s="77">
        <v>218</v>
      </c>
      <c r="B223" s="77" t="s">
        <v>1822</v>
      </c>
      <c r="C223" s="88" t="s">
        <v>560</v>
      </c>
      <c r="D223" s="78" t="s">
        <v>1847</v>
      </c>
      <c r="E223" s="88" t="s">
        <v>175</v>
      </c>
      <c r="F223" s="92">
        <v>1</v>
      </c>
      <c r="G223" s="89">
        <v>108133.91</v>
      </c>
      <c r="H223" s="89">
        <f t="shared" si="3"/>
        <v>108133.91</v>
      </c>
      <c r="I223" s="77" t="s">
        <v>11</v>
      </c>
      <c r="J223" s="77" t="s">
        <v>1143</v>
      </c>
      <c r="K223" s="88" t="s">
        <v>1468</v>
      </c>
      <c r="L223" s="80" t="s">
        <v>1569</v>
      </c>
      <c r="M223" s="67"/>
      <c r="N223" s="82"/>
      <c r="O223" s="82"/>
      <c r="P223" s="82"/>
      <c r="Q223" s="82"/>
      <c r="R223" s="82"/>
    </row>
    <row r="224" spans="1:18" s="90" customFormat="1" ht="51" hidden="1" x14ac:dyDescent="0.25">
      <c r="A224" s="88">
        <v>219</v>
      </c>
      <c r="B224" s="77" t="s">
        <v>1823</v>
      </c>
      <c r="C224" s="88" t="s">
        <v>560</v>
      </c>
      <c r="D224" s="78" t="s">
        <v>1848</v>
      </c>
      <c r="E224" s="88" t="s">
        <v>175</v>
      </c>
      <c r="F224" s="92">
        <v>1</v>
      </c>
      <c r="G224" s="89">
        <v>109754.44</v>
      </c>
      <c r="H224" s="89">
        <f t="shared" si="3"/>
        <v>109754.44</v>
      </c>
      <c r="I224" s="77" t="s">
        <v>11</v>
      </c>
      <c r="J224" s="77" t="s">
        <v>1143</v>
      </c>
      <c r="K224" s="88" t="s">
        <v>1468</v>
      </c>
      <c r="L224" s="80" t="s">
        <v>1569</v>
      </c>
      <c r="M224" s="67"/>
      <c r="N224" s="82"/>
      <c r="O224" s="82"/>
      <c r="P224" s="82"/>
      <c r="Q224" s="82"/>
      <c r="R224" s="82"/>
    </row>
    <row r="225" spans="1:18" s="90" customFormat="1" ht="51" hidden="1" x14ac:dyDescent="0.25">
      <c r="A225" s="77">
        <v>220</v>
      </c>
      <c r="B225" s="77" t="s">
        <v>1824</v>
      </c>
      <c r="C225" s="88" t="s">
        <v>560</v>
      </c>
      <c r="D225" s="78" t="s">
        <v>1849</v>
      </c>
      <c r="E225" s="88" t="s">
        <v>175</v>
      </c>
      <c r="F225" s="92">
        <v>1</v>
      </c>
      <c r="G225" s="89">
        <v>107544.62</v>
      </c>
      <c r="H225" s="89">
        <f t="shared" si="3"/>
        <v>107544.62</v>
      </c>
      <c r="I225" s="77" t="s">
        <v>11</v>
      </c>
      <c r="J225" s="77" t="s">
        <v>1143</v>
      </c>
      <c r="K225" s="88" t="s">
        <v>1468</v>
      </c>
      <c r="L225" s="80" t="s">
        <v>1569</v>
      </c>
      <c r="M225" s="67"/>
      <c r="N225" s="82"/>
      <c r="O225" s="82"/>
      <c r="P225" s="82"/>
      <c r="Q225" s="82"/>
      <c r="R225" s="82"/>
    </row>
    <row r="226" spans="1:18" s="90" customFormat="1" ht="51" hidden="1" x14ac:dyDescent="0.25">
      <c r="A226" s="88">
        <v>221</v>
      </c>
      <c r="B226" s="77" t="s">
        <v>1825</v>
      </c>
      <c r="C226" s="88" t="s">
        <v>560</v>
      </c>
      <c r="D226" s="78" t="s">
        <v>1847</v>
      </c>
      <c r="E226" s="88" t="s">
        <v>175</v>
      </c>
      <c r="F226" s="92">
        <v>1</v>
      </c>
      <c r="G226" s="89">
        <v>108133.91</v>
      </c>
      <c r="H226" s="89">
        <f t="shared" si="3"/>
        <v>108133.91</v>
      </c>
      <c r="I226" s="77" t="s">
        <v>11</v>
      </c>
      <c r="J226" s="77" t="s">
        <v>1143</v>
      </c>
      <c r="K226" s="88" t="s">
        <v>1468</v>
      </c>
      <c r="L226" s="80" t="s">
        <v>1569</v>
      </c>
      <c r="M226" s="67"/>
      <c r="N226" s="82"/>
      <c r="O226" s="82"/>
      <c r="P226" s="82"/>
      <c r="Q226" s="82"/>
      <c r="R226" s="82"/>
    </row>
    <row r="227" spans="1:18" s="90" customFormat="1" ht="51" hidden="1" x14ac:dyDescent="0.25">
      <c r="A227" s="77">
        <v>222</v>
      </c>
      <c r="B227" s="77" t="s">
        <v>1826</v>
      </c>
      <c r="C227" s="88" t="s">
        <v>560</v>
      </c>
      <c r="D227" s="78" t="s">
        <v>1848</v>
      </c>
      <c r="E227" s="88" t="s">
        <v>175</v>
      </c>
      <c r="F227" s="92">
        <v>1</v>
      </c>
      <c r="G227" s="89">
        <v>109754.44</v>
      </c>
      <c r="H227" s="89">
        <f t="shared" si="3"/>
        <v>109754.44</v>
      </c>
      <c r="I227" s="77" t="s">
        <v>11</v>
      </c>
      <c r="J227" s="77" t="s">
        <v>1143</v>
      </c>
      <c r="K227" s="88" t="s">
        <v>1468</v>
      </c>
      <c r="L227" s="80" t="s">
        <v>1569</v>
      </c>
      <c r="M227" s="67"/>
      <c r="N227" s="82"/>
      <c r="O227" s="82"/>
      <c r="P227" s="82"/>
      <c r="Q227" s="82"/>
      <c r="R227" s="82"/>
    </row>
    <row r="228" spans="1:18" s="90" customFormat="1" ht="51" hidden="1" x14ac:dyDescent="0.25">
      <c r="A228" s="88">
        <v>223</v>
      </c>
      <c r="B228" s="77" t="s">
        <v>1827</v>
      </c>
      <c r="C228" s="88" t="s">
        <v>560</v>
      </c>
      <c r="D228" s="78" t="s">
        <v>1849</v>
      </c>
      <c r="E228" s="88" t="s">
        <v>175</v>
      </c>
      <c r="F228" s="92">
        <v>1</v>
      </c>
      <c r="G228" s="89">
        <v>107544.62</v>
      </c>
      <c r="H228" s="89">
        <f t="shared" si="3"/>
        <v>107544.62</v>
      </c>
      <c r="I228" s="77" t="s">
        <v>11</v>
      </c>
      <c r="J228" s="77" t="s">
        <v>1143</v>
      </c>
      <c r="K228" s="88" t="s">
        <v>1468</v>
      </c>
      <c r="L228" s="80" t="s">
        <v>1569</v>
      </c>
      <c r="M228" s="67"/>
      <c r="N228" s="82"/>
      <c r="O228" s="82"/>
      <c r="P228" s="82"/>
      <c r="Q228" s="82"/>
      <c r="R228" s="82"/>
    </row>
    <row r="229" spans="1:18" s="90" customFormat="1" ht="51" hidden="1" x14ac:dyDescent="0.25">
      <c r="A229" s="77">
        <v>224</v>
      </c>
      <c r="B229" s="77" t="s">
        <v>1828</v>
      </c>
      <c r="C229" s="88" t="s">
        <v>560</v>
      </c>
      <c r="D229" s="78" t="s">
        <v>1847</v>
      </c>
      <c r="E229" s="88" t="s">
        <v>175</v>
      </c>
      <c r="F229" s="92">
        <v>1</v>
      </c>
      <c r="G229" s="89">
        <v>108133.91</v>
      </c>
      <c r="H229" s="89">
        <f t="shared" si="3"/>
        <v>108133.91</v>
      </c>
      <c r="I229" s="77" t="s">
        <v>11</v>
      </c>
      <c r="J229" s="77" t="s">
        <v>1143</v>
      </c>
      <c r="K229" s="88" t="s">
        <v>1468</v>
      </c>
      <c r="L229" s="80" t="s">
        <v>1569</v>
      </c>
      <c r="M229" s="67"/>
      <c r="N229" s="82"/>
      <c r="O229" s="82"/>
      <c r="P229" s="82"/>
      <c r="Q229" s="82"/>
      <c r="R229" s="82"/>
    </row>
    <row r="230" spans="1:18" s="90" customFormat="1" ht="51" hidden="1" x14ac:dyDescent="0.25">
      <c r="A230" s="88">
        <v>225</v>
      </c>
      <c r="B230" s="77" t="s">
        <v>1829</v>
      </c>
      <c r="C230" s="88" t="s">
        <v>560</v>
      </c>
      <c r="D230" s="78" t="s">
        <v>1848</v>
      </c>
      <c r="E230" s="88" t="s">
        <v>175</v>
      </c>
      <c r="F230" s="92">
        <v>1</v>
      </c>
      <c r="G230" s="89">
        <v>109754.44</v>
      </c>
      <c r="H230" s="89">
        <f t="shared" si="3"/>
        <v>109754.44</v>
      </c>
      <c r="I230" s="77" t="s">
        <v>11</v>
      </c>
      <c r="J230" s="77" t="s">
        <v>1143</v>
      </c>
      <c r="K230" s="88" t="s">
        <v>1468</v>
      </c>
      <c r="L230" s="80" t="s">
        <v>1569</v>
      </c>
      <c r="M230" s="67"/>
      <c r="N230" s="82"/>
      <c r="O230" s="82"/>
      <c r="P230" s="82"/>
      <c r="Q230" s="82"/>
      <c r="R230" s="82"/>
    </row>
    <row r="231" spans="1:18" s="90" customFormat="1" ht="51" hidden="1" x14ac:dyDescent="0.25">
      <c r="A231" s="77">
        <v>226</v>
      </c>
      <c r="B231" s="77" t="s">
        <v>1830</v>
      </c>
      <c r="C231" s="88" t="s">
        <v>560</v>
      </c>
      <c r="D231" s="78" t="s">
        <v>1849</v>
      </c>
      <c r="E231" s="88" t="s">
        <v>175</v>
      </c>
      <c r="F231" s="92">
        <v>1</v>
      </c>
      <c r="G231" s="89">
        <v>107544.62</v>
      </c>
      <c r="H231" s="89">
        <f t="shared" si="3"/>
        <v>107544.62</v>
      </c>
      <c r="I231" s="77" t="s">
        <v>11</v>
      </c>
      <c r="J231" s="77" t="s">
        <v>1143</v>
      </c>
      <c r="K231" s="88" t="s">
        <v>1468</v>
      </c>
      <c r="L231" s="80" t="s">
        <v>1569</v>
      </c>
      <c r="M231" s="67"/>
      <c r="N231" s="82"/>
      <c r="O231" s="82"/>
      <c r="P231" s="82"/>
      <c r="Q231" s="82"/>
      <c r="R231" s="82"/>
    </row>
    <row r="232" spans="1:18" s="90" customFormat="1" ht="51" hidden="1" x14ac:dyDescent="0.25">
      <c r="A232" s="88">
        <v>227</v>
      </c>
      <c r="B232" s="77" t="s">
        <v>1831</v>
      </c>
      <c r="C232" s="88" t="s">
        <v>560</v>
      </c>
      <c r="D232" s="78" t="s">
        <v>1850</v>
      </c>
      <c r="E232" s="88" t="s">
        <v>175</v>
      </c>
      <c r="F232" s="92">
        <v>1</v>
      </c>
      <c r="G232" s="89">
        <v>56866.06</v>
      </c>
      <c r="H232" s="89">
        <f t="shared" si="3"/>
        <v>56866.06</v>
      </c>
      <c r="I232" s="77" t="s">
        <v>11</v>
      </c>
      <c r="J232" s="77" t="s">
        <v>1143</v>
      </c>
      <c r="K232" s="88" t="s">
        <v>1468</v>
      </c>
      <c r="L232" s="80" t="s">
        <v>1569</v>
      </c>
      <c r="M232" s="67"/>
      <c r="N232" s="82"/>
      <c r="O232" s="82"/>
      <c r="P232" s="82"/>
      <c r="Q232" s="82"/>
      <c r="R232" s="82"/>
    </row>
    <row r="233" spans="1:18" s="90" customFormat="1" ht="25.5" hidden="1" x14ac:dyDescent="0.25">
      <c r="A233" s="77">
        <v>228</v>
      </c>
      <c r="B233" s="77" t="s">
        <v>1851</v>
      </c>
      <c r="C233" s="88" t="s">
        <v>560</v>
      </c>
      <c r="D233" s="78" t="s">
        <v>1852</v>
      </c>
      <c r="E233" s="88" t="s">
        <v>1867</v>
      </c>
      <c r="F233" s="92">
        <v>10</v>
      </c>
      <c r="G233" s="89">
        <v>1696.43</v>
      </c>
      <c r="H233" s="89">
        <f t="shared" si="3"/>
        <v>16964.3</v>
      </c>
      <c r="I233" s="77" t="s">
        <v>11</v>
      </c>
      <c r="J233" s="77" t="s">
        <v>1143</v>
      </c>
      <c r="K233" s="88" t="s">
        <v>1468</v>
      </c>
      <c r="L233" s="80" t="s">
        <v>1569</v>
      </c>
      <c r="M233" s="67"/>
      <c r="N233" s="82"/>
      <c r="O233" s="82"/>
      <c r="P233" s="82"/>
      <c r="Q233" s="82"/>
      <c r="R233" s="82"/>
    </row>
    <row r="234" spans="1:18" s="90" customFormat="1" ht="51" hidden="1" x14ac:dyDescent="0.25">
      <c r="A234" s="88">
        <v>229</v>
      </c>
      <c r="B234" s="77" t="s">
        <v>1853</v>
      </c>
      <c r="C234" s="88" t="s">
        <v>560</v>
      </c>
      <c r="D234" s="78" t="s">
        <v>1854</v>
      </c>
      <c r="E234" s="88" t="s">
        <v>1868</v>
      </c>
      <c r="F234" s="92">
        <v>120</v>
      </c>
      <c r="G234" s="89">
        <v>4616.07</v>
      </c>
      <c r="H234" s="89">
        <f t="shared" si="3"/>
        <v>553928.39999999991</v>
      </c>
      <c r="I234" s="77" t="s">
        <v>11</v>
      </c>
      <c r="J234" s="77" t="s">
        <v>1143</v>
      </c>
      <c r="K234" s="88" t="s">
        <v>1468</v>
      </c>
      <c r="L234" s="80" t="s">
        <v>1569</v>
      </c>
      <c r="M234" s="67"/>
      <c r="N234" s="82"/>
      <c r="O234" s="82"/>
      <c r="P234" s="82"/>
      <c r="Q234" s="82"/>
      <c r="R234" s="82"/>
    </row>
    <row r="235" spans="1:18" s="90" customFormat="1" ht="25.5" hidden="1" x14ac:dyDescent="0.25">
      <c r="A235" s="77">
        <v>230</v>
      </c>
      <c r="B235" s="77" t="s">
        <v>1855</v>
      </c>
      <c r="C235" s="88" t="s">
        <v>560</v>
      </c>
      <c r="D235" s="78" t="s">
        <v>1856</v>
      </c>
      <c r="E235" s="88" t="s">
        <v>175</v>
      </c>
      <c r="F235" s="92">
        <v>1</v>
      </c>
      <c r="G235" s="89">
        <v>267857.14</v>
      </c>
      <c r="H235" s="89">
        <f t="shared" si="3"/>
        <v>267857.14</v>
      </c>
      <c r="I235" s="77" t="s">
        <v>11</v>
      </c>
      <c r="J235" s="77" t="s">
        <v>1143</v>
      </c>
      <c r="K235" s="88" t="s">
        <v>1468</v>
      </c>
      <c r="L235" s="80" t="s">
        <v>1569</v>
      </c>
      <c r="M235" s="67"/>
      <c r="N235" s="82"/>
      <c r="O235" s="82"/>
      <c r="P235" s="82"/>
      <c r="Q235" s="82"/>
      <c r="R235" s="82"/>
    </row>
    <row r="236" spans="1:18" s="90" customFormat="1" ht="89.25" hidden="1" x14ac:dyDescent="0.25">
      <c r="A236" s="88">
        <v>231</v>
      </c>
      <c r="B236" s="77" t="s">
        <v>1857</v>
      </c>
      <c r="C236" s="88" t="s">
        <v>560</v>
      </c>
      <c r="D236" s="78" t="s">
        <v>1858</v>
      </c>
      <c r="E236" s="88" t="s">
        <v>1868</v>
      </c>
      <c r="F236" s="92">
        <v>1745</v>
      </c>
      <c r="G236" s="89">
        <v>1836.83</v>
      </c>
      <c r="H236" s="89">
        <f t="shared" si="3"/>
        <v>3205268.35</v>
      </c>
      <c r="I236" s="77" t="s">
        <v>11</v>
      </c>
      <c r="J236" s="77" t="s">
        <v>1143</v>
      </c>
      <c r="K236" s="88" t="s">
        <v>1468</v>
      </c>
      <c r="L236" s="80" t="s">
        <v>1569</v>
      </c>
      <c r="M236" s="67"/>
      <c r="N236" s="82"/>
      <c r="O236" s="82"/>
      <c r="P236" s="82"/>
      <c r="Q236" s="82"/>
      <c r="R236" s="82"/>
    </row>
    <row r="237" spans="1:18" s="90" customFormat="1" ht="25.5" hidden="1" x14ac:dyDescent="0.25">
      <c r="A237" s="77">
        <v>232</v>
      </c>
      <c r="B237" s="93" t="s">
        <v>1087</v>
      </c>
      <c r="C237" s="88" t="s">
        <v>560</v>
      </c>
      <c r="D237" s="94" t="s">
        <v>1910</v>
      </c>
      <c r="E237" s="88" t="s">
        <v>1089</v>
      </c>
      <c r="F237" s="88">
        <v>4662.67</v>
      </c>
      <c r="G237" s="95">
        <v>3125</v>
      </c>
      <c r="H237" s="89"/>
      <c r="I237" s="96" t="s">
        <v>11</v>
      </c>
      <c r="J237" s="97" t="s">
        <v>119</v>
      </c>
      <c r="K237" s="97" t="s">
        <v>1874</v>
      </c>
      <c r="L237" s="98" t="s">
        <v>1911</v>
      </c>
      <c r="M237" s="67"/>
      <c r="N237" s="82"/>
      <c r="O237" s="82"/>
      <c r="P237" s="82"/>
      <c r="Q237" s="82"/>
      <c r="R237" s="82"/>
    </row>
    <row r="238" spans="1:18" s="90" customFormat="1" ht="25.5" hidden="1" x14ac:dyDescent="0.25">
      <c r="A238" s="88">
        <v>233</v>
      </c>
      <c r="B238" s="93" t="s">
        <v>1092</v>
      </c>
      <c r="C238" s="88" t="s">
        <v>560</v>
      </c>
      <c r="D238" s="94" t="s">
        <v>1910</v>
      </c>
      <c r="E238" s="88" t="s">
        <v>1089</v>
      </c>
      <c r="F238" s="88">
        <v>202.92</v>
      </c>
      <c r="G238" s="95">
        <v>5803.57</v>
      </c>
      <c r="H238" s="89"/>
      <c r="I238" s="96" t="s">
        <v>11</v>
      </c>
      <c r="J238" s="97" t="s">
        <v>119</v>
      </c>
      <c r="K238" s="97" t="s">
        <v>1874</v>
      </c>
      <c r="L238" s="98" t="s">
        <v>1911</v>
      </c>
      <c r="M238" s="67"/>
      <c r="N238" s="82"/>
      <c r="O238" s="82"/>
      <c r="P238" s="82"/>
      <c r="Q238" s="82"/>
      <c r="R238" s="82"/>
    </row>
    <row r="239" spans="1:18" s="90" customFormat="1" ht="25.5" hidden="1" x14ac:dyDescent="0.25">
      <c r="A239" s="77">
        <v>234</v>
      </c>
      <c r="B239" s="93" t="s">
        <v>1093</v>
      </c>
      <c r="C239" s="88" t="s">
        <v>560</v>
      </c>
      <c r="D239" s="94" t="s">
        <v>1910</v>
      </c>
      <c r="E239" s="88" t="s">
        <v>1089</v>
      </c>
      <c r="F239" s="88">
        <v>30.05</v>
      </c>
      <c r="G239" s="95">
        <v>8214</v>
      </c>
      <c r="H239" s="89"/>
      <c r="I239" s="96" t="s">
        <v>11</v>
      </c>
      <c r="J239" s="97" t="s">
        <v>119</v>
      </c>
      <c r="K239" s="97" t="s">
        <v>1874</v>
      </c>
      <c r="L239" s="98" t="s">
        <v>1911</v>
      </c>
      <c r="M239" s="67"/>
      <c r="N239" s="82"/>
      <c r="O239" s="82"/>
      <c r="P239" s="82"/>
      <c r="Q239" s="82"/>
      <c r="R239" s="82"/>
    </row>
    <row r="240" spans="1:18" s="90" customFormat="1" ht="25.5" hidden="1" x14ac:dyDescent="0.25">
      <c r="A240" s="88">
        <v>235</v>
      </c>
      <c r="B240" s="93" t="s">
        <v>1094</v>
      </c>
      <c r="C240" s="88" t="s">
        <v>560</v>
      </c>
      <c r="D240" s="94" t="s">
        <v>1910</v>
      </c>
      <c r="E240" s="88" t="s">
        <v>1089</v>
      </c>
      <c r="F240" s="99">
        <v>7.19</v>
      </c>
      <c r="G240" s="95">
        <v>5357.14</v>
      </c>
      <c r="H240" s="89"/>
      <c r="I240" s="96" t="s">
        <v>11</v>
      </c>
      <c r="J240" s="97" t="s">
        <v>119</v>
      </c>
      <c r="K240" s="97" t="s">
        <v>1874</v>
      </c>
      <c r="L240" s="98" t="s">
        <v>1911</v>
      </c>
      <c r="M240" s="67"/>
      <c r="N240" s="82"/>
      <c r="O240" s="82"/>
      <c r="P240" s="82"/>
      <c r="Q240" s="82"/>
      <c r="R240" s="82"/>
    </row>
    <row r="241" spans="1:18" s="90" customFormat="1" ht="25.5" hidden="1" x14ac:dyDescent="0.25">
      <c r="A241" s="77">
        <v>236</v>
      </c>
      <c r="B241" s="93" t="s">
        <v>1091</v>
      </c>
      <c r="C241" s="88" t="s">
        <v>560</v>
      </c>
      <c r="D241" s="94" t="s">
        <v>1910</v>
      </c>
      <c r="E241" s="88" t="s">
        <v>1089</v>
      </c>
      <c r="F241" s="89">
        <v>201.31</v>
      </c>
      <c r="G241" s="95">
        <v>6696.43</v>
      </c>
      <c r="H241" s="89"/>
      <c r="I241" s="96" t="s">
        <v>11</v>
      </c>
      <c r="J241" s="97" t="s">
        <v>119</v>
      </c>
      <c r="K241" s="97" t="s">
        <v>1874</v>
      </c>
      <c r="L241" s="98" t="s">
        <v>1911</v>
      </c>
      <c r="M241" s="67"/>
      <c r="N241" s="82"/>
      <c r="O241" s="82"/>
      <c r="P241" s="82"/>
      <c r="Q241" s="82"/>
      <c r="R241" s="82"/>
    </row>
    <row r="242" spans="1:18" s="90" customFormat="1" ht="38.25" hidden="1" x14ac:dyDescent="0.25">
      <c r="A242" s="88">
        <v>237</v>
      </c>
      <c r="B242" s="93" t="s">
        <v>2048</v>
      </c>
      <c r="C242" s="88" t="s">
        <v>2053</v>
      </c>
      <c r="D242" s="94" t="s">
        <v>2049</v>
      </c>
      <c r="E242" s="88" t="s">
        <v>175</v>
      </c>
      <c r="F242" s="88">
        <v>1</v>
      </c>
      <c r="G242" s="95">
        <v>245000</v>
      </c>
      <c r="H242" s="89">
        <f>F242*G242</f>
        <v>245000</v>
      </c>
      <c r="I242" s="96" t="s">
        <v>11</v>
      </c>
      <c r="J242" s="97" t="s">
        <v>17</v>
      </c>
      <c r="K242" s="97" t="s">
        <v>1874</v>
      </c>
      <c r="L242" s="98" t="s">
        <v>2050</v>
      </c>
      <c r="M242" s="67"/>
      <c r="N242" s="82"/>
      <c r="O242" s="82"/>
      <c r="P242" s="82"/>
      <c r="Q242" s="82"/>
      <c r="R242" s="82"/>
    </row>
    <row r="243" spans="1:18" s="90" customFormat="1" ht="38.25" hidden="1" x14ac:dyDescent="0.25">
      <c r="A243" s="88">
        <v>238</v>
      </c>
      <c r="B243" s="93" t="s">
        <v>2051</v>
      </c>
      <c r="C243" s="88" t="s">
        <v>2053</v>
      </c>
      <c r="D243" s="94" t="s">
        <v>2052</v>
      </c>
      <c r="E243" s="88" t="s">
        <v>175</v>
      </c>
      <c r="F243" s="88">
        <v>1</v>
      </c>
      <c r="G243" s="95">
        <v>410000</v>
      </c>
      <c r="H243" s="89">
        <f>F243*G243</f>
        <v>410000</v>
      </c>
      <c r="I243" s="96" t="s">
        <v>11</v>
      </c>
      <c r="J243" s="97" t="s">
        <v>17</v>
      </c>
      <c r="K243" s="97" t="s">
        <v>1874</v>
      </c>
      <c r="L243" s="98" t="s">
        <v>2050</v>
      </c>
      <c r="M243" s="67"/>
      <c r="N243" s="82"/>
      <c r="O243" s="82"/>
      <c r="P243" s="82"/>
      <c r="Q243" s="82"/>
      <c r="R243" s="82"/>
    </row>
    <row r="244" spans="1:18" s="90" customFormat="1" ht="25.5" hidden="1" x14ac:dyDescent="0.25">
      <c r="A244" s="88">
        <v>239</v>
      </c>
      <c r="B244" s="93" t="s">
        <v>2125</v>
      </c>
      <c r="C244" s="88" t="s">
        <v>2053</v>
      </c>
      <c r="D244" s="94" t="s">
        <v>2126</v>
      </c>
      <c r="E244" s="88" t="s">
        <v>175</v>
      </c>
      <c r="F244" s="88">
        <v>89</v>
      </c>
      <c r="G244" s="95">
        <v>8157.15</v>
      </c>
      <c r="H244" s="89">
        <f>F244*G244</f>
        <v>725986.35</v>
      </c>
      <c r="I244" s="96" t="s">
        <v>11</v>
      </c>
      <c r="J244" s="97" t="s">
        <v>14</v>
      </c>
      <c r="K244" s="97" t="s">
        <v>2041</v>
      </c>
      <c r="L244" s="98" t="s">
        <v>2127</v>
      </c>
      <c r="M244" s="67"/>
      <c r="N244" s="82"/>
      <c r="O244" s="82"/>
      <c r="P244" s="82"/>
      <c r="Q244" s="82"/>
      <c r="R244" s="82"/>
    </row>
    <row r="245" spans="1:18" s="90" customFormat="1" ht="102" hidden="1" x14ac:dyDescent="0.25">
      <c r="A245" s="88">
        <v>240</v>
      </c>
      <c r="B245" s="88" t="s">
        <v>84</v>
      </c>
      <c r="C245" s="88" t="s">
        <v>2135</v>
      </c>
      <c r="D245" s="78" t="s">
        <v>2136</v>
      </c>
      <c r="E245" s="88" t="s">
        <v>300</v>
      </c>
      <c r="F245" s="88">
        <v>4000</v>
      </c>
      <c r="G245" s="95">
        <v>132.13999999999999</v>
      </c>
      <c r="H245" s="89">
        <f>F245*G245</f>
        <v>528560</v>
      </c>
      <c r="I245" s="96" t="s">
        <v>11</v>
      </c>
      <c r="J245" s="97" t="s">
        <v>92</v>
      </c>
      <c r="K245" s="97" t="s">
        <v>2041</v>
      </c>
      <c r="L245" s="98" t="s">
        <v>2134</v>
      </c>
      <c r="M245" s="67"/>
      <c r="N245" s="82"/>
      <c r="O245" s="82"/>
      <c r="P245" s="82"/>
      <c r="Q245" s="82"/>
      <c r="R245" s="82"/>
    </row>
    <row r="246" spans="1:18" s="90" customFormat="1" ht="102" hidden="1" x14ac:dyDescent="0.25">
      <c r="A246" s="88">
        <v>241</v>
      </c>
      <c r="B246" s="88" t="s">
        <v>88</v>
      </c>
      <c r="C246" s="88" t="s">
        <v>2135</v>
      </c>
      <c r="D246" s="78" t="s">
        <v>2137</v>
      </c>
      <c r="E246" s="88" t="s">
        <v>300</v>
      </c>
      <c r="F246" s="88">
        <v>6000</v>
      </c>
      <c r="G246" s="95">
        <v>131.25</v>
      </c>
      <c r="H246" s="89">
        <f>F246*G246</f>
        <v>787500</v>
      </c>
      <c r="I246" s="96" t="s">
        <v>11</v>
      </c>
      <c r="J246" s="97" t="s">
        <v>92</v>
      </c>
      <c r="K246" s="97" t="s">
        <v>2041</v>
      </c>
      <c r="L246" s="98" t="s">
        <v>2134</v>
      </c>
      <c r="M246" s="67"/>
      <c r="N246" s="82"/>
      <c r="O246" s="82"/>
      <c r="P246" s="82"/>
      <c r="Q246" s="82"/>
      <c r="R246" s="82"/>
    </row>
    <row r="247" spans="1:18" s="90" customFormat="1" ht="127.5" hidden="1" x14ac:dyDescent="0.25">
      <c r="A247" s="88">
        <v>242</v>
      </c>
      <c r="B247" s="100" t="s">
        <v>2149</v>
      </c>
      <c r="C247" s="101" t="s">
        <v>2150</v>
      </c>
      <c r="D247" s="100" t="s">
        <v>2151</v>
      </c>
      <c r="E247" s="100" t="s">
        <v>700</v>
      </c>
      <c r="F247" s="102">
        <v>1</v>
      </c>
      <c r="G247" s="103">
        <v>203588.39</v>
      </c>
      <c r="H247" s="103">
        <v>203588.39</v>
      </c>
      <c r="I247" s="96" t="s">
        <v>11</v>
      </c>
      <c r="J247" s="77" t="s">
        <v>1143</v>
      </c>
      <c r="K247" s="101" t="s">
        <v>2203</v>
      </c>
      <c r="L247" s="98" t="s">
        <v>2204</v>
      </c>
      <c r="M247" s="68"/>
      <c r="N247" s="82"/>
      <c r="O247" s="82"/>
      <c r="P247" s="82"/>
      <c r="Q247" s="82"/>
      <c r="R247" s="82"/>
    </row>
    <row r="248" spans="1:18" s="90" customFormat="1" ht="127.5" hidden="1" x14ac:dyDescent="0.25">
      <c r="A248" s="88">
        <v>243</v>
      </c>
      <c r="B248" s="100" t="s">
        <v>2152</v>
      </c>
      <c r="C248" s="101" t="s">
        <v>2150</v>
      </c>
      <c r="D248" s="100" t="s">
        <v>2151</v>
      </c>
      <c r="E248" s="100" t="s">
        <v>700</v>
      </c>
      <c r="F248" s="100">
        <v>1</v>
      </c>
      <c r="G248" s="103">
        <v>372841.07</v>
      </c>
      <c r="H248" s="103">
        <v>372841.07</v>
      </c>
      <c r="I248" s="96" t="s">
        <v>11</v>
      </c>
      <c r="J248" s="77" t="s">
        <v>1143</v>
      </c>
      <c r="K248" s="101" t="s">
        <v>2203</v>
      </c>
      <c r="L248" s="98" t="s">
        <v>2204</v>
      </c>
      <c r="M248" s="68"/>
      <c r="N248" s="82"/>
      <c r="O248" s="82"/>
      <c r="P248" s="82"/>
      <c r="Q248" s="82"/>
      <c r="R248" s="82"/>
    </row>
    <row r="249" spans="1:18" s="90" customFormat="1" ht="127.5" hidden="1" x14ac:dyDescent="0.25">
      <c r="A249" s="88">
        <v>244</v>
      </c>
      <c r="B249" s="100" t="s">
        <v>2153</v>
      </c>
      <c r="C249" s="101" t="s">
        <v>2150</v>
      </c>
      <c r="D249" s="100" t="s">
        <v>2151</v>
      </c>
      <c r="E249" s="100" t="s">
        <v>700</v>
      </c>
      <c r="F249" s="100">
        <v>1</v>
      </c>
      <c r="G249" s="103">
        <v>138275.89000000001</v>
      </c>
      <c r="H249" s="103">
        <v>138275.89000000001</v>
      </c>
      <c r="I249" s="96" t="s">
        <v>11</v>
      </c>
      <c r="J249" s="77" t="s">
        <v>1143</v>
      </c>
      <c r="K249" s="101" t="s">
        <v>2203</v>
      </c>
      <c r="L249" s="98" t="s">
        <v>2204</v>
      </c>
      <c r="M249" s="68"/>
      <c r="N249" s="82"/>
      <c r="O249" s="82"/>
      <c r="P249" s="82"/>
      <c r="Q249" s="82"/>
      <c r="R249" s="82"/>
    </row>
    <row r="250" spans="1:18" s="90" customFormat="1" ht="127.5" hidden="1" x14ac:dyDescent="0.25">
      <c r="A250" s="88">
        <v>245</v>
      </c>
      <c r="B250" s="100" t="s">
        <v>2154</v>
      </c>
      <c r="C250" s="101" t="s">
        <v>2150</v>
      </c>
      <c r="D250" s="100" t="s">
        <v>2151</v>
      </c>
      <c r="E250" s="100" t="s">
        <v>700</v>
      </c>
      <c r="F250" s="100">
        <v>1</v>
      </c>
      <c r="G250" s="104">
        <v>286068.75</v>
      </c>
      <c r="H250" s="105">
        <v>286068.75</v>
      </c>
      <c r="I250" s="96" t="s">
        <v>11</v>
      </c>
      <c r="J250" s="77" t="s">
        <v>1143</v>
      </c>
      <c r="K250" s="101" t="s">
        <v>2203</v>
      </c>
      <c r="L250" s="98" t="s">
        <v>2204</v>
      </c>
      <c r="M250" s="68"/>
      <c r="N250" s="82"/>
      <c r="O250" s="82"/>
      <c r="P250" s="82"/>
      <c r="Q250" s="82"/>
      <c r="R250" s="82"/>
    </row>
    <row r="251" spans="1:18" s="90" customFormat="1" ht="127.5" hidden="1" x14ac:dyDescent="0.25">
      <c r="A251" s="88">
        <v>246</v>
      </c>
      <c r="B251" s="100" t="s">
        <v>2155</v>
      </c>
      <c r="C251" s="101" t="s">
        <v>2150</v>
      </c>
      <c r="D251" s="100" t="s">
        <v>2151</v>
      </c>
      <c r="E251" s="100" t="s">
        <v>700</v>
      </c>
      <c r="F251" s="100">
        <v>1</v>
      </c>
      <c r="G251" s="104">
        <v>641928.56999999995</v>
      </c>
      <c r="H251" s="105">
        <v>641928.56999999995</v>
      </c>
      <c r="I251" s="96" t="s">
        <v>11</v>
      </c>
      <c r="J251" s="77" t="s">
        <v>1143</v>
      </c>
      <c r="K251" s="101" t="s">
        <v>2203</v>
      </c>
      <c r="L251" s="98" t="s">
        <v>2204</v>
      </c>
      <c r="M251" s="68"/>
      <c r="N251" s="82"/>
      <c r="O251" s="82"/>
      <c r="P251" s="82"/>
      <c r="Q251" s="82"/>
      <c r="R251" s="82"/>
    </row>
    <row r="252" spans="1:18" s="90" customFormat="1" ht="127.5" hidden="1" x14ac:dyDescent="0.25">
      <c r="A252" s="88">
        <v>247</v>
      </c>
      <c r="B252" s="100" t="s">
        <v>2156</v>
      </c>
      <c r="C252" s="101" t="s">
        <v>2150</v>
      </c>
      <c r="D252" s="100" t="s">
        <v>2151</v>
      </c>
      <c r="E252" s="100" t="s">
        <v>700</v>
      </c>
      <c r="F252" s="100">
        <v>1</v>
      </c>
      <c r="G252" s="104">
        <v>142381.25</v>
      </c>
      <c r="H252" s="105">
        <v>142381.25</v>
      </c>
      <c r="I252" s="96" t="s">
        <v>11</v>
      </c>
      <c r="J252" s="77" t="s">
        <v>1143</v>
      </c>
      <c r="K252" s="101" t="s">
        <v>2203</v>
      </c>
      <c r="L252" s="98" t="s">
        <v>2204</v>
      </c>
      <c r="M252" s="68"/>
      <c r="N252" s="82"/>
      <c r="O252" s="82"/>
      <c r="P252" s="82"/>
      <c r="Q252" s="82"/>
      <c r="R252" s="82"/>
    </row>
    <row r="253" spans="1:18" s="90" customFormat="1" ht="127.5" hidden="1" x14ac:dyDescent="0.25">
      <c r="A253" s="88">
        <v>248</v>
      </c>
      <c r="B253" s="100" t="s">
        <v>2157</v>
      </c>
      <c r="C253" s="101" t="s">
        <v>2150</v>
      </c>
      <c r="D253" s="100" t="s">
        <v>2151</v>
      </c>
      <c r="E253" s="100" t="s">
        <v>700</v>
      </c>
      <c r="F253" s="100">
        <v>1</v>
      </c>
      <c r="G253" s="104">
        <v>373214.29</v>
      </c>
      <c r="H253" s="105">
        <v>373214.29</v>
      </c>
      <c r="I253" s="96" t="s">
        <v>11</v>
      </c>
      <c r="J253" s="77" t="s">
        <v>1143</v>
      </c>
      <c r="K253" s="101" t="s">
        <v>2203</v>
      </c>
      <c r="L253" s="98" t="s">
        <v>2204</v>
      </c>
      <c r="M253" s="68"/>
      <c r="N253" s="82"/>
      <c r="O253" s="82"/>
      <c r="P253" s="82"/>
      <c r="Q253" s="82"/>
      <c r="R253" s="82"/>
    </row>
    <row r="254" spans="1:18" s="90" customFormat="1" ht="127.5" hidden="1" x14ac:dyDescent="0.25">
      <c r="A254" s="88">
        <v>249</v>
      </c>
      <c r="B254" s="100" t="s">
        <v>2158</v>
      </c>
      <c r="C254" s="101" t="s">
        <v>2150</v>
      </c>
      <c r="D254" s="100" t="s">
        <v>2151</v>
      </c>
      <c r="E254" s="100" t="s">
        <v>700</v>
      </c>
      <c r="F254" s="100">
        <v>1</v>
      </c>
      <c r="G254" s="104">
        <v>138275.89000000001</v>
      </c>
      <c r="H254" s="105">
        <v>138275.89000000001</v>
      </c>
      <c r="I254" s="96" t="s">
        <v>11</v>
      </c>
      <c r="J254" s="77" t="s">
        <v>1143</v>
      </c>
      <c r="K254" s="101" t="s">
        <v>2203</v>
      </c>
      <c r="L254" s="98" t="s">
        <v>2204</v>
      </c>
      <c r="M254" s="68"/>
      <c r="N254" s="82"/>
      <c r="O254" s="82"/>
      <c r="P254" s="82"/>
      <c r="Q254" s="82"/>
      <c r="R254" s="82"/>
    </row>
    <row r="255" spans="1:18" s="90" customFormat="1" ht="127.5" hidden="1" x14ac:dyDescent="0.25">
      <c r="A255" s="88">
        <v>250</v>
      </c>
      <c r="B255" s="100" t="s">
        <v>2159</v>
      </c>
      <c r="C255" s="101" t="s">
        <v>2150</v>
      </c>
      <c r="D255" s="100" t="s">
        <v>2151</v>
      </c>
      <c r="E255" s="100" t="s">
        <v>700</v>
      </c>
      <c r="F255" s="100">
        <v>1</v>
      </c>
      <c r="G255" s="104">
        <v>282523.21000000002</v>
      </c>
      <c r="H255" s="105">
        <v>282523.21000000002</v>
      </c>
      <c r="I255" s="96" t="s">
        <v>11</v>
      </c>
      <c r="J255" s="77" t="s">
        <v>1143</v>
      </c>
      <c r="K255" s="101" t="s">
        <v>2203</v>
      </c>
      <c r="L255" s="98" t="s">
        <v>2204</v>
      </c>
      <c r="M255" s="68"/>
      <c r="N255" s="82"/>
      <c r="O255" s="82"/>
      <c r="P255" s="82"/>
      <c r="Q255" s="82"/>
      <c r="R255" s="82"/>
    </row>
    <row r="256" spans="1:18" s="90" customFormat="1" ht="127.5" hidden="1" x14ac:dyDescent="0.25">
      <c r="A256" s="88">
        <v>251</v>
      </c>
      <c r="B256" s="100" t="s">
        <v>2160</v>
      </c>
      <c r="C256" s="101" t="s">
        <v>2150</v>
      </c>
      <c r="D256" s="100" t="s">
        <v>2151</v>
      </c>
      <c r="E256" s="100" t="s">
        <v>700</v>
      </c>
      <c r="F256" s="100">
        <v>1</v>
      </c>
      <c r="G256" s="104">
        <v>300437.5</v>
      </c>
      <c r="H256" s="105">
        <v>300437.5</v>
      </c>
      <c r="I256" s="96" t="s">
        <v>11</v>
      </c>
      <c r="J256" s="77" t="s">
        <v>1143</v>
      </c>
      <c r="K256" s="101" t="s">
        <v>2203</v>
      </c>
      <c r="L256" s="98" t="s">
        <v>2204</v>
      </c>
      <c r="M256" s="68"/>
      <c r="N256" s="82"/>
      <c r="O256" s="82"/>
      <c r="P256" s="82"/>
      <c r="Q256" s="82"/>
      <c r="R256" s="82"/>
    </row>
    <row r="257" spans="1:18" s="90" customFormat="1" ht="127.5" hidden="1" x14ac:dyDescent="0.25">
      <c r="A257" s="88">
        <v>252</v>
      </c>
      <c r="B257" s="100" t="s">
        <v>2161</v>
      </c>
      <c r="C257" s="101" t="s">
        <v>2150</v>
      </c>
      <c r="D257" s="100" t="s">
        <v>2151</v>
      </c>
      <c r="E257" s="100" t="s">
        <v>700</v>
      </c>
      <c r="F257" s="100">
        <v>1</v>
      </c>
      <c r="G257" s="104">
        <v>121294.64</v>
      </c>
      <c r="H257" s="105">
        <v>121294.64</v>
      </c>
      <c r="I257" s="96" t="s">
        <v>11</v>
      </c>
      <c r="J257" s="77" t="s">
        <v>1143</v>
      </c>
      <c r="K257" s="101" t="s">
        <v>2203</v>
      </c>
      <c r="L257" s="98" t="s">
        <v>2204</v>
      </c>
      <c r="M257" s="68"/>
      <c r="N257" s="82"/>
      <c r="O257" s="82"/>
      <c r="P257" s="82"/>
      <c r="Q257" s="82"/>
      <c r="R257" s="82"/>
    </row>
    <row r="258" spans="1:18" s="90" customFormat="1" ht="127.5" hidden="1" x14ac:dyDescent="0.25">
      <c r="A258" s="88">
        <v>253</v>
      </c>
      <c r="B258" s="100" t="s">
        <v>2162</v>
      </c>
      <c r="C258" s="101" t="s">
        <v>2150</v>
      </c>
      <c r="D258" s="100" t="s">
        <v>2151</v>
      </c>
      <c r="E258" s="100" t="s">
        <v>700</v>
      </c>
      <c r="F258" s="100">
        <v>1</v>
      </c>
      <c r="G258" s="104">
        <v>301183.93</v>
      </c>
      <c r="H258" s="105">
        <v>301183.93</v>
      </c>
      <c r="I258" s="96" t="s">
        <v>11</v>
      </c>
      <c r="J258" s="77" t="s">
        <v>1143</v>
      </c>
      <c r="K258" s="101" t="s">
        <v>2203</v>
      </c>
      <c r="L258" s="98" t="s">
        <v>2204</v>
      </c>
      <c r="M258" s="68"/>
      <c r="N258" s="82"/>
      <c r="O258" s="82"/>
      <c r="P258" s="82"/>
      <c r="Q258" s="82"/>
      <c r="R258" s="82"/>
    </row>
    <row r="259" spans="1:18" s="90" customFormat="1" ht="127.5" hidden="1" x14ac:dyDescent="0.25">
      <c r="A259" s="88">
        <v>254</v>
      </c>
      <c r="B259" s="100" t="s">
        <v>2163</v>
      </c>
      <c r="C259" s="101" t="s">
        <v>2150</v>
      </c>
      <c r="D259" s="100" t="s">
        <v>2151</v>
      </c>
      <c r="E259" s="100" t="s">
        <v>700</v>
      </c>
      <c r="F259" s="100">
        <v>1</v>
      </c>
      <c r="G259" s="104">
        <v>300437.5</v>
      </c>
      <c r="H259" s="105">
        <v>300437.5</v>
      </c>
      <c r="I259" s="96" t="s">
        <v>11</v>
      </c>
      <c r="J259" s="77" t="s">
        <v>1143</v>
      </c>
      <c r="K259" s="101" t="s">
        <v>2203</v>
      </c>
      <c r="L259" s="98" t="s">
        <v>2204</v>
      </c>
      <c r="M259" s="68"/>
      <c r="N259" s="82"/>
      <c r="O259" s="82"/>
      <c r="P259" s="82"/>
      <c r="Q259" s="82"/>
      <c r="R259" s="82"/>
    </row>
    <row r="260" spans="1:18" s="90" customFormat="1" ht="127.5" hidden="1" x14ac:dyDescent="0.25">
      <c r="A260" s="88">
        <v>255</v>
      </c>
      <c r="B260" s="100" t="s">
        <v>2164</v>
      </c>
      <c r="C260" s="101" t="s">
        <v>2150</v>
      </c>
      <c r="D260" s="100" t="s">
        <v>2151</v>
      </c>
      <c r="E260" s="100" t="s">
        <v>700</v>
      </c>
      <c r="F260" s="100">
        <v>1</v>
      </c>
      <c r="G260" s="104">
        <v>229899.99999999997</v>
      </c>
      <c r="H260" s="105">
        <v>229899.99999999997</v>
      </c>
      <c r="I260" s="96" t="s">
        <v>11</v>
      </c>
      <c r="J260" s="77" t="s">
        <v>1143</v>
      </c>
      <c r="K260" s="101" t="s">
        <v>2203</v>
      </c>
      <c r="L260" s="98" t="s">
        <v>2204</v>
      </c>
      <c r="M260" s="68"/>
      <c r="N260" s="82"/>
      <c r="O260" s="82"/>
      <c r="P260" s="82"/>
      <c r="Q260" s="82"/>
      <c r="R260" s="82"/>
    </row>
    <row r="261" spans="1:18" s="90" customFormat="1" ht="153" hidden="1" x14ac:dyDescent="0.25">
      <c r="A261" s="88">
        <v>256</v>
      </c>
      <c r="B261" s="106" t="s">
        <v>2165</v>
      </c>
      <c r="C261" s="101" t="s">
        <v>2150</v>
      </c>
      <c r="D261" s="100" t="s">
        <v>2166</v>
      </c>
      <c r="E261" s="101" t="s">
        <v>175</v>
      </c>
      <c r="F261" s="100">
        <v>2</v>
      </c>
      <c r="G261" s="104">
        <v>20094.64</v>
      </c>
      <c r="H261" s="105">
        <v>40189.279999999999</v>
      </c>
      <c r="I261" s="96" t="s">
        <v>11</v>
      </c>
      <c r="J261" s="77" t="s">
        <v>1143</v>
      </c>
      <c r="K261" s="101" t="s">
        <v>2203</v>
      </c>
      <c r="L261" s="98" t="s">
        <v>2204</v>
      </c>
      <c r="M261" s="68"/>
      <c r="N261" s="82"/>
      <c r="O261" s="82"/>
      <c r="P261" s="82"/>
      <c r="Q261" s="82"/>
      <c r="R261" s="82"/>
    </row>
    <row r="262" spans="1:18" s="90" customFormat="1" ht="153" hidden="1" x14ac:dyDescent="0.25">
      <c r="A262" s="88">
        <v>257</v>
      </c>
      <c r="B262" s="106" t="s">
        <v>2167</v>
      </c>
      <c r="C262" s="101" t="s">
        <v>2150</v>
      </c>
      <c r="D262" s="100" t="s">
        <v>2166</v>
      </c>
      <c r="E262" s="101" t="s">
        <v>175</v>
      </c>
      <c r="F262" s="100">
        <v>2</v>
      </c>
      <c r="G262" s="104">
        <v>20035.71</v>
      </c>
      <c r="H262" s="105">
        <v>40071.43</v>
      </c>
      <c r="I262" s="96" t="s">
        <v>11</v>
      </c>
      <c r="J262" s="77" t="s">
        <v>1143</v>
      </c>
      <c r="K262" s="101" t="s">
        <v>2203</v>
      </c>
      <c r="L262" s="98" t="s">
        <v>2204</v>
      </c>
      <c r="M262" s="68"/>
      <c r="N262" s="82"/>
      <c r="O262" s="82"/>
      <c r="P262" s="82"/>
      <c r="Q262" s="82"/>
      <c r="R262" s="82"/>
    </row>
    <row r="263" spans="1:18" s="90" customFormat="1" ht="153" hidden="1" x14ac:dyDescent="0.25">
      <c r="A263" s="88">
        <v>258</v>
      </c>
      <c r="B263" s="106" t="s">
        <v>2168</v>
      </c>
      <c r="C263" s="101" t="s">
        <v>2150</v>
      </c>
      <c r="D263" s="100" t="s">
        <v>2166</v>
      </c>
      <c r="E263" s="101" t="s">
        <v>175</v>
      </c>
      <c r="F263" s="100">
        <v>1</v>
      </c>
      <c r="G263" s="104">
        <v>22746.43</v>
      </c>
      <c r="H263" s="105">
        <v>22746.43</v>
      </c>
      <c r="I263" s="96" t="s">
        <v>11</v>
      </c>
      <c r="J263" s="77" t="s">
        <v>1143</v>
      </c>
      <c r="K263" s="101" t="s">
        <v>2203</v>
      </c>
      <c r="L263" s="98" t="s">
        <v>2204</v>
      </c>
      <c r="M263" s="68"/>
      <c r="N263" s="82"/>
      <c r="O263" s="82"/>
      <c r="P263" s="82"/>
      <c r="Q263" s="82"/>
      <c r="R263" s="82"/>
    </row>
    <row r="264" spans="1:18" s="90" customFormat="1" ht="89.25" hidden="1" x14ac:dyDescent="0.25">
      <c r="A264" s="88">
        <v>259</v>
      </c>
      <c r="B264" s="106" t="s">
        <v>2169</v>
      </c>
      <c r="C264" s="101" t="s">
        <v>2150</v>
      </c>
      <c r="D264" s="100" t="s">
        <v>2170</v>
      </c>
      <c r="E264" s="100" t="s">
        <v>700</v>
      </c>
      <c r="F264" s="100">
        <v>1</v>
      </c>
      <c r="G264" s="105">
        <v>233524.11</v>
      </c>
      <c r="H264" s="105">
        <v>233524.11</v>
      </c>
      <c r="I264" s="96" t="s">
        <v>11</v>
      </c>
      <c r="J264" s="77" t="s">
        <v>1143</v>
      </c>
      <c r="K264" s="101" t="s">
        <v>2203</v>
      </c>
      <c r="L264" s="98" t="s">
        <v>2204</v>
      </c>
      <c r="M264" s="68"/>
      <c r="N264" s="82"/>
      <c r="O264" s="82"/>
      <c r="P264" s="82"/>
      <c r="Q264" s="82"/>
      <c r="R264" s="82"/>
    </row>
    <row r="265" spans="1:18" s="90" customFormat="1" ht="89.25" hidden="1" x14ac:dyDescent="0.25">
      <c r="A265" s="88">
        <v>260</v>
      </c>
      <c r="B265" s="106" t="s">
        <v>2171</v>
      </c>
      <c r="C265" s="101" t="s">
        <v>2150</v>
      </c>
      <c r="D265" s="100" t="s">
        <v>2170</v>
      </c>
      <c r="E265" s="101" t="s">
        <v>175</v>
      </c>
      <c r="F265" s="100">
        <v>1</v>
      </c>
      <c r="G265" s="104">
        <v>57848.21</v>
      </c>
      <c r="H265" s="104">
        <v>57848.21</v>
      </c>
      <c r="I265" s="96" t="s">
        <v>11</v>
      </c>
      <c r="J265" s="77" t="s">
        <v>1143</v>
      </c>
      <c r="K265" s="101" t="s">
        <v>2203</v>
      </c>
      <c r="L265" s="98" t="s">
        <v>2204</v>
      </c>
      <c r="M265" s="68"/>
      <c r="N265" s="82"/>
      <c r="O265" s="82"/>
      <c r="P265" s="82"/>
      <c r="Q265" s="82"/>
      <c r="R265" s="82"/>
    </row>
    <row r="266" spans="1:18" s="90" customFormat="1" ht="89.25" hidden="1" x14ac:dyDescent="0.25">
      <c r="A266" s="88">
        <v>261</v>
      </c>
      <c r="B266" s="106" t="s">
        <v>2172</v>
      </c>
      <c r="C266" s="101" t="s">
        <v>2150</v>
      </c>
      <c r="D266" s="100" t="s">
        <v>2170</v>
      </c>
      <c r="E266" s="100" t="s">
        <v>700</v>
      </c>
      <c r="F266" s="100">
        <v>1</v>
      </c>
      <c r="G266" s="104">
        <v>187702.23</v>
      </c>
      <c r="H266" s="104">
        <v>187702.23</v>
      </c>
      <c r="I266" s="96" t="s">
        <v>11</v>
      </c>
      <c r="J266" s="77" t="s">
        <v>1143</v>
      </c>
      <c r="K266" s="101" t="s">
        <v>2203</v>
      </c>
      <c r="L266" s="98" t="s">
        <v>2204</v>
      </c>
      <c r="M266" s="68"/>
      <c r="N266" s="82"/>
      <c r="O266" s="82"/>
      <c r="P266" s="82"/>
      <c r="Q266" s="82"/>
      <c r="R266" s="82"/>
    </row>
    <row r="267" spans="1:18" s="90" customFormat="1" ht="89.25" hidden="1" x14ac:dyDescent="0.25">
      <c r="A267" s="88">
        <v>262</v>
      </c>
      <c r="B267" s="106" t="s">
        <v>2173</v>
      </c>
      <c r="C267" s="101" t="s">
        <v>2150</v>
      </c>
      <c r="D267" s="100" t="s">
        <v>2170</v>
      </c>
      <c r="E267" s="101" t="s">
        <v>175</v>
      </c>
      <c r="F267" s="107">
        <v>2</v>
      </c>
      <c r="G267" s="104">
        <v>62262.945</v>
      </c>
      <c r="H267" s="104">
        <v>124525.89</v>
      </c>
      <c r="I267" s="96" t="s">
        <v>11</v>
      </c>
      <c r="J267" s="77" t="s">
        <v>1143</v>
      </c>
      <c r="K267" s="101" t="s">
        <v>2203</v>
      </c>
      <c r="L267" s="98" t="s">
        <v>2204</v>
      </c>
      <c r="M267" s="68"/>
      <c r="N267" s="82"/>
      <c r="O267" s="82"/>
      <c r="P267" s="82"/>
      <c r="Q267" s="82"/>
      <c r="R267" s="82"/>
    </row>
    <row r="268" spans="1:18" s="90" customFormat="1" ht="89.25" hidden="1" x14ac:dyDescent="0.25">
      <c r="A268" s="88">
        <v>263</v>
      </c>
      <c r="B268" s="108" t="s">
        <v>2174</v>
      </c>
      <c r="C268" s="101" t="s">
        <v>2150</v>
      </c>
      <c r="D268" s="100" t="s">
        <v>2170</v>
      </c>
      <c r="E268" s="108" t="s">
        <v>700</v>
      </c>
      <c r="F268" s="109">
        <v>1</v>
      </c>
      <c r="G268" s="105">
        <v>116914.29</v>
      </c>
      <c r="H268" s="105">
        <v>116914.29</v>
      </c>
      <c r="I268" s="96" t="s">
        <v>11</v>
      </c>
      <c r="J268" s="77" t="s">
        <v>1143</v>
      </c>
      <c r="K268" s="108" t="s">
        <v>2203</v>
      </c>
      <c r="L268" s="98" t="s">
        <v>2204</v>
      </c>
      <c r="M268" s="68"/>
      <c r="N268" s="82"/>
      <c r="O268" s="82"/>
      <c r="P268" s="82"/>
      <c r="Q268" s="82"/>
      <c r="R268" s="82"/>
    </row>
    <row r="269" spans="1:18" s="90" customFormat="1" ht="89.25" hidden="1" x14ac:dyDescent="0.25">
      <c r="A269" s="88">
        <v>264</v>
      </c>
      <c r="B269" s="108" t="s">
        <v>2175</v>
      </c>
      <c r="C269" s="101" t="s">
        <v>2150</v>
      </c>
      <c r="D269" s="100" t="s">
        <v>2170</v>
      </c>
      <c r="E269" s="108" t="s">
        <v>700</v>
      </c>
      <c r="F269" s="109">
        <v>1</v>
      </c>
      <c r="G269" s="105">
        <v>119045.54</v>
      </c>
      <c r="H269" s="105">
        <v>119045.54</v>
      </c>
      <c r="I269" s="96" t="s">
        <v>11</v>
      </c>
      <c r="J269" s="77" t="s">
        <v>1143</v>
      </c>
      <c r="K269" s="108" t="s">
        <v>2203</v>
      </c>
      <c r="L269" s="98" t="s">
        <v>2204</v>
      </c>
      <c r="M269" s="68"/>
      <c r="N269" s="82"/>
      <c r="O269" s="82"/>
      <c r="P269" s="82"/>
      <c r="Q269" s="82"/>
      <c r="R269" s="82"/>
    </row>
    <row r="270" spans="1:18" s="90" customFormat="1" ht="89.25" hidden="1" x14ac:dyDescent="0.25">
      <c r="A270" s="88">
        <v>265</v>
      </c>
      <c r="B270" s="108" t="s">
        <v>2176</v>
      </c>
      <c r="C270" s="101" t="s">
        <v>2150</v>
      </c>
      <c r="D270" s="100" t="s">
        <v>2170</v>
      </c>
      <c r="E270" s="108" t="s">
        <v>700</v>
      </c>
      <c r="F270" s="109">
        <v>4</v>
      </c>
      <c r="G270" s="105">
        <v>125134.82249999999</v>
      </c>
      <c r="H270" s="105">
        <v>500539.29</v>
      </c>
      <c r="I270" s="96" t="s">
        <v>11</v>
      </c>
      <c r="J270" s="77" t="s">
        <v>1143</v>
      </c>
      <c r="K270" s="108" t="s">
        <v>2203</v>
      </c>
      <c r="L270" s="98" t="s">
        <v>2204</v>
      </c>
      <c r="M270" s="68"/>
      <c r="N270" s="82"/>
      <c r="O270" s="82"/>
      <c r="P270" s="82"/>
      <c r="Q270" s="82"/>
      <c r="R270" s="82"/>
    </row>
    <row r="271" spans="1:18" s="90" customFormat="1" ht="89.25" hidden="1" x14ac:dyDescent="0.25">
      <c r="A271" s="88">
        <v>266</v>
      </c>
      <c r="B271" s="108" t="s">
        <v>2177</v>
      </c>
      <c r="C271" s="101" t="s">
        <v>2150</v>
      </c>
      <c r="D271" s="100" t="s">
        <v>2170</v>
      </c>
      <c r="E271" s="108" t="s">
        <v>700</v>
      </c>
      <c r="F271" s="109">
        <v>1</v>
      </c>
      <c r="G271" s="105">
        <v>118284.38</v>
      </c>
      <c r="H271" s="105">
        <v>118284.38</v>
      </c>
      <c r="I271" s="96" t="s">
        <v>11</v>
      </c>
      <c r="J271" s="77" t="s">
        <v>1143</v>
      </c>
      <c r="K271" s="108" t="s">
        <v>2203</v>
      </c>
      <c r="L271" s="98" t="s">
        <v>2204</v>
      </c>
      <c r="M271" s="68"/>
      <c r="N271" s="82"/>
      <c r="O271" s="82"/>
      <c r="P271" s="82"/>
      <c r="Q271" s="82"/>
      <c r="R271" s="82"/>
    </row>
    <row r="272" spans="1:18" s="90" customFormat="1" ht="89.25" hidden="1" x14ac:dyDescent="0.25">
      <c r="A272" s="88">
        <v>267</v>
      </c>
      <c r="B272" s="108" t="s">
        <v>2178</v>
      </c>
      <c r="C272" s="101" t="s">
        <v>2150</v>
      </c>
      <c r="D272" s="100" t="s">
        <v>2170</v>
      </c>
      <c r="E272" s="108" t="s">
        <v>700</v>
      </c>
      <c r="F272" s="109">
        <v>1</v>
      </c>
      <c r="G272" s="105">
        <v>206274.55</v>
      </c>
      <c r="H272" s="105">
        <v>206274.55</v>
      </c>
      <c r="I272" s="96" t="s">
        <v>11</v>
      </c>
      <c r="J272" s="77" t="s">
        <v>1143</v>
      </c>
      <c r="K272" s="108" t="s">
        <v>2203</v>
      </c>
      <c r="L272" s="98" t="s">
        <v>2204</v>
      </c>
      <c r="M272" s="68"/>
      <c r="N272" s="82"/>
      <c r="O272" s="82"/>
      <c r="P272" s="82"/>
      <c r="Q272" s="82"/>
      <c r="R272" s="82"/>
    </row>
    <row r="273" spans="1:18" s="90" customFormat="1" ht="89.25" hidden="1" x14ac:dyDescent="0.25">
      <c r="A273" s="88">
        <v>268</v>
      </c>
      <c r="B273" s="108" t="s">
        <v>2179</v>
      </c>
      <c r="C273" s="101" t="s">
        <v>2150</v>
      </c>
      <c r="D273" s="100" t="s">
        <v>2170</v>
      </c>
      <c r="E273" s="108" t="s">
        <v>700</v>
      </c>
      <c r="F273" s="109">
        <v>1</v>
      </c>
      <c r="G273" s="105">
        <v>124525.89</v>
      </c>
      <c r="H273" s="105">
        <v>124525.89</v>
      </c>
      <c r="I273" s="96" t="s">
        <v>11</v>
      </c>
      <c r="J273" s="77" t="s">
        <v>1143</v>
      </c>
      <c r="K273" s="108" t="s">
        <v>2203</v>
      </c>
      <c r="L273" s="98" t="s">
        <v>2204</v>
      </c>
      <c r="M273" s="68"/>
      <c r="N273" s="82"/>
      <c r="O273" s="82"/>
      <c r="P273" s="82"/>
      <c r="Q273" s="82"/>
      <c r="R273" s="82"/>
    </row>
    <row r="274" spans="1:18" s="90" customFormat="1" ht="89.25" hidden="1" x14ac:dyDescent="0.25">
      <c r="A274" s="88">
        <v>269</v>
      </c>
      <c r="B274" s="108" t="s">
        <v>2180</v>
      </c>
      <c r="C274" s="101" t="s">
        <v>2150</v>
      </c>
      <c r="D274" s="100" t="s">
        <v>2170</v>
      </c>
      <c r="E274" s="108" t="s">
        <v>700</v>
      </c>
      <c r="F274" s="109">
        <v>1</v>
      </c>
      <c r="G274" s="105">
        <v>56325.89</v>
      </c>
      <c r="H274" s="105">
        <v>56325.89</v>
      </c>
      <c r="I274" s="96" t="s">
        <v>11</v>
      </c>
      <c r="J274" s="77" t="s">
        <v>1143</v>
      </c>
      <c r="K274" s="108" t="s">
        <v>2203</v>
      </c>
      <c r="L274" s="98" t="s">
        <v>2204</v>
      </c>
      <c r="M274" s="68"/>
      <c r="N274" s="82"/>
      <c r="O274" s="82"/>
      <c r="P274" s="82"/>
      <c r="Q274" s="82"/>
      <c r="R274" s="82"/>
    </row>
    <row r="275" spans="1:18" s="90" customFormat="1" ht="89.25" hidden="1" x14ac:dyDescent="0.25">
      <c r="A275" s="88">
        <v>270</v>
      </c>
      <c r="B275" s="108" t="s">
        <v>2181</v>
      </c>
      <c r="C275" s="101" t="s">
        <v>2150</v>
      </c>
      <c r="D275" s="100" t="s">
        <v>2170</v>
      </c>
      <c r="E275" s="108" t="s">
        <v>700</v>
      </c>
      <c r="F275" s="109">
        <v>1</v>
      </c>
      <c r="G275" s="105">
        <v>372055.36</v>
      </c>
      <c r="H275" s="105">
        <v>372055.36</v>
      </c>
      <c r="I275" s="96" t="s">
        <v>11</v>
      </c>
      <c r="J275" s="77" t="s">
        <v>1143</v>
      </c>
      <c r="K275" s="108" t="s">
        <v>2203</v>
      </c>
      <c r="L275" s="98" t="s">
        <v>2204</v>
      </c>
      <c r="M275" s="68"/>
      <c r="N275" s="82"/>
      <c r="O275" s="82"/>
      <c r="P275" s="82"/>
      <c r="Q275" s="82"/>
      <c r="R275" s="82"/>
    </row>
    <row r="276" spans="1:18" s="90" customFormat="1" ht="89.25" hidden="1" x14ac:dyDescent="0.25">
      <c r="A276" s="88">
        <v>271</v>
      </c>
      <c r="B276" s="108" t="s">
        <v>2182</v>
      </c>
      <c r="C276" s="101" t="s">
        <v>2150</v>
      </c>
      <c r="D276" s="100" t="s">
        <v>2170</v>
      </c>
      <c r="E276" s="108" t="s">
        <v>700</v>
      </c>
      <c r="F276" s="109">
        <v>1</v>
      </c>
      <c r="G276" s="105">
        <v>116914.29</v>
      </c>
      <c r="H276" s="105">
        <v>116914.29</v>
      </c>
      <c r="I276" s="96" t="s">
        <v>11</v>
      </c>
      <c r="J276" s="77" t="s">
        <v>1143</v>
      </c>
      <c r="K276" s="108" t="s">
        <v>2203</v>
      </c>
      <c r="L276" s="98" t="s">
        <v>2204</v>
      </c>
      <c r="M276" s="68"/>
      <c r="N276" s="82"/>
      <c r="O276" s="82"/>
      <c r="P276" s="82"/>
      <c r="Q276" s="82"/>
      <c r="R276" s="82"/>
    </row>
    <row r="277" spans="1:18" s="90" customFormat="1" ht="89.25" hidden="1" x14ac:dyDescent="0.25">
      <c r="A277" s="88">
        <v>272</v>
      </c>
      <c r="B277" s="108" t="s">
        <v>2183</v>
      </c>
      <c r="C277" s="101" t="s">
        <v>2150</v>
      </c>
      <c r="D277" s="100" t="s">
        <v>2170</v>
      </c>
      <c r="E277" s="108" t="s">
        <v>700</v>
      </c>
      <c r="F277" s="109">
        <v>1</v>
      </c>
      <c r="G277" s="105">
        <v>233067.41</v>
      </c>
      <c r="H277" s="105">
        <v>233067.41</v>
      </c>
      <c r="I277" s="96" t="s">
        <v>11</v>
      </c>
      <c r="J277" s="77" t="s">
        <v>1143</v>
      </c>
      <c r="K277" s="108" t="s">
        <v>2203</v>
      </c>
      <c r="L277" s="98" t="s">
        <v>2204</v>
      </c>
      <c r="M277" s="68"/>
      <c r="N277" s="82"/>
      <c r="O277" s="82"/>
      <c r="P277" s="82"/>
      <c r="Q277" s="82"/>
      <c r="R277" s="82"/>
    </row>
    <row r="278" spans="1:18" s="90" customFormat="1" ht="89.25" hidden="1" x14ac:dyDescent="0.25">
      <c r="A278" s="88">
        <v>273</v>
      </c>
      <c r="B278" s="108" t="s">
        <v>2184</v>
      </c>
      <c r="C278" s="101" t="s">
        <v>2150</v>
      </c>
      <c r="D278" s="100" t="s">
        <v>2170</v>
      </c>
      <c r="E278" s="108" t="s">
        <v>700</v>
      </c>
      <c r="F278" s="109">
        <v>1</v>
      </c>
      <c r="G278" s="105">
        <v>122699.11</v>
      </c>
      <c r="H278" s="105">
        <v>122699.11</v>
      </c>
      <c r="I278" s="96" t="s">
        <v>11</v>
      </c>
      <c r="J278" s="77" t="s">
        <v>1143</v>
      </c>
      <c r="K278" s="108" t="s">
        <v>2203</v>
      </c>
      <c r="L278" s="98" t="s">
        <v>2204</v>
      </c>
      <c r="M278" s="68"/>
      <c r="N278" s="82"/>
      <c r="O278" s="82"/>
      <c r="P278" s="82"/>
      <c r="Q278" s="82"/>
      <c r="R278" s="82"/>
    </row>
    <row r="279" spans="1:18" s="90" customFormat="1" ht="89.25" hidden="1" x14ac:dyDescent="0.25">
      <c r="A279" s="88">
        <v>274</v>
      </c>
      <c r="B279" s="108" t="s">
        <v>2185</v>
      </c>
      <c r="C279" s="101" t="s">
        <v>2150</v>
      </c>
      <c r="D279" s="100" t="s">
        <v>2170</v>
      </c>
      <c r="E279" s="108" t="s">
        <v>700</v>
      </c>
      <c r="F279" s="109">
        <v>1</v>
      </c>
      <c r="G279" s="105">
        <v>235046.43</v>
      </c>
      <c r="H279" s="105">
        <v>235046.43</v>
      </c>
      <c r="I279" s="96" t="s">
        <v>11</v>
      </c>
      <c r="J279" s="77" t="s">
        <v>1143</v>
      </c>
      <c r="K279" s="108" t="s">
        <v>2203</v>
      </c>
      <c r="L279" s="98" t="s">
        <v>2204</v>
      </c>
      <c r="M279" s="68"/>
      <c r="N279" s="82"/>
      <c r="O279" s="82"/>
      <c r="P279" s="82"/>
      <c r="Q279" s="82"/>
      <c r="R279" s="82"/>
    </row>
    <row r="280" spans="1:18" s="90" customFormat="1" ht="89.25" hidden="1" x14ac:dyDescent="0.25">
      <c r="A280" s="88">
        <v>275</v>
      </c>
      <c r="B280" s="108" t="s">
        <v>2186</v>
      </c>
      <c r="C280" s="101" t="s">
        <v>2150</v>
      </c>
      <c r="D280" s="100" t="s">
        <v>2170</v>
      </c>
      <c r="E280" s="108" t="s">
        <v>700</v>
      </c>
      <c r="F280" s="109">
        <v>1</v>
      </c>
      <c r="G280" s="105">
        <v>721580.36</v>
      </c>
      <c r="H280" s="105">
        <v>721580.36</v>
      </c>
      <c r="I280" s="96" t="s">
        <v>11</v>
      </c>
      <c r="J280" s="77" t="s">
        <v>1143</v>
      </c>
      <c r="K280" s="108" t="s">
        <v>2203</v>
      </c>
      <c r="L280" s="98" t="s">
        <v>2204</v>
      </c>
      <c r="M280" s="68"/>
      <c r="N280" s="82"/>
      <c r="O280" s="82"/>
      <c r="P280" s="82"/>
      <c r="Q280" s="82"/>
      <c r="R280" s="82"/>
    </row>
    <row r="281" spans="1:18" s="90" customFormat="1" ht="89.25" hidden="1" x14ac:dyDescent="0.25">
      <c r="A281" s="88">
        <v>276</v>
      </c>
      <c r="B281" s="108" t="s">
        <v>2187</v>
      </c>
      <c r="C281" s="101" t="s">
        <v>2150</v>
      </c>
      <c r="D281" s="100" t="s">
        <v>2170</v>
      </c>
      <c r="E281" s="108" t="s">
        <v>700</v>
      </c>
      <c r="F281" s="109">
        <v>1</v>
      </c>
      <c r="G281" s="105">
        <v>249660.71</v>
      </c>
      <c r="H281" s="105">
        <v>249660.71</v>
      </c>
      <c r="I281" s="96" t="s">
        <v>11</v>
      </c>
      <c r="J281" s="77" t="s">
        <v>1143</v>
      </c>
      <c r="K281" s="108" t="s">
        <v>2203</v>
      </c>
      <c r="L281" s="98" t="s">
        <v>2204</v>
      </c>
      <c r="M281" s="68"/>
      <c r="N281" s="82"/>
      <c r="O281" s="82"/>
      <c r="P281" s="82"/>
      <c r="Q281" s="82"/>
      <c r="R281" s="82"/>
    </row>
    <row r="282" spans="1:18" s="90" customFormat="1" ht="89.25" hidden="1" x14ac:dyDescent="0.25">
      <c r="A282" s="88">
        <v>277</v>
      </c>
      <c r="B282" s="108" t="s">
        <v>2188</v>
      </c>
      <c r="C282" s="101" t="s">
        <v>2150</v>
      </c>
      <c r="D282" s="100" t="s">
        <v>2170</v>
      </c>
      <c r="E282" s="108" t="s">
        <v>700</v>
      </c>
      <c r="F282" s="109">
        <v>1</v>
      </c>
      <c r="G282" s="105">
        <v>205208.93</v>
      </c>
      <c r="H282" s="105">
        <v>205208.93</v>
      </c>
      <c r="I282" s="96" t="s">
        <v>11</v>
      </c>
      <c r="J282" s="77" t="s">
        <v>1143</v>
      </c>
      <c r="K282" s="108" t="s">
        <v>2203</v>
      </c>
      <c r="L282" s="98" t="s">
        <v>2204</v>
      </c>
      <c r="M282" s="68"/>
      <c r="N282" s="82"/>
      <c r="O282" s="82"/>
      <c r="P282" s="82"/>
      <c r="Q282" s="82"/>
      <c r="R282" s="82"/>
    </row>
    <row r="283" spans="1:18" s="90" customFormat="1" ht="89.25" hidden="1" x14ac:dyDescent="0.25">
      <c r="A283" s="88">
        <v>278</v>
      </c>
      <c r="B283" s="108" t="s">
        <v>2189</v>
      </c>
      <c r="C283" s="101" t="s">
        <v>2150</v>
      </c>
      <c r="D283" s="100" t="s">
        <v>2170</v>
      </c>
      <c r="E283" s="108" t="s">
        <v>700</v>
      </c>
      <c r="F283" s="109">
        <v>1</v>
      </c>
      <c r="G283" s="105">
        <v>250574.11</v>
      </c>
      <c r="H283" s="105">
        <v>250574.11</v>
      </c>
      <c r="I283" s="96" t="s">
        <v>11</v>
      </c>
      <c r="J283" s="77" t="s">
        <v>1143</v>
      </c>
      <c r="K283" s="108" t="s">
        <v>2203</v>
      </c>
      <c r="L283" s="98" t="s">
        <v>2204</v>
      </c>
      <c r="M283" s="68"/>
      <c r="N283" s="82"/>
      <c r="O283" s="82"/>
      <c r="P283" s="82"/>
      <c r="Q283" s="82"/>
      <c r="R283" s="82"/>
    </row>
    <row r="284" spans="1:18" s="90" customFormat="1" ht="89.25" hidden="1" x14ac:dyDescent="0.25">
      <c r="A284" s="88">
        <v>279</v>
      </c>
      <c r="B284" s="108" t="s">
        <v>2190</v>
      </c>
      <c r="C284" s="101" t="s">
        <v>2150</v>
      </c>
      <c r="D284" s="100" t="s">
        <v>2170</v>
      </c>
      <c r="E284" s="108" t="s">
        <v>700</v>
      </c>
      <c r="F284" s="109">
        <v>1</v>
      </c>
      <c r="G284" s="105">
        <v>249660.71</v>
      </c>
      <c r="H284" s="105">
        <v>249660.71</v>
      </c>
      <c r="I284" s="96" t="s">
        <v>11</v>
      </c>
      <c r="J284" s="77" t="s">
        <v>1143</v>
      </c>
      <c r="K284" s="108" t="s">
        <v>2203</v>
      </c>
      <c r="L284" s="98" t="s">
        <v>2204</v>
      </c>
      <c r="M284" s="68"/>
      <c r="N284" s="82"/>
      <c r="O284" s="82"/>
      <c r="P284" s="82"/>
      <c r="Q284" s="82"/>
      <c r="R284" s="82"/>
    </row>
    <row r="285" spans="1:18" s="90" customFormat="1" ht="89.25" hidden="1" x14ac:dyDescent="0.25">
      <c r="A285" s="88">
        <v>280</v>
      </c>
      <c r="B285" s="108" t="s">
        <v>2191</v>
      </c>
      <c r="C285" s="101" t="s">
        <v>2150</v>
      </c>
      <c r="D285" s="100" t="s">
        <v>2170</v>
      </c>
      <c r="E285" s="108" t="s">
        <v>700</v>
      </c>
      <c r="F285" s="109">
        <v>1</v>
      </c>
      <c r="G285" s="105">
        <v>241440.18</v>
      </c>
      <c r="H285" s="105">
        <v>241440.18</v>
      </c>
      <c r="I285" s="96" t="s">
        <v>11</v>
      </c>
      <c r="J285" s="77" t="s">
        <v>1143</v>
      </c>
      <c r="K285" s="108" t="s">
        <v>2203</v>
      </c>
      <c r="L285" s="98" t="s">
        <v>2204</v>
      </c>
      <c r="M285" s="68"/>
      <c r="N285" s="82"/>
      <c r="O285" s="82"/>
      <c r="P285" s="82"/>
      <c r="Q285" s="82"/>
      <c r="R285" s="82"/>
    </row>
    <row r="286" spans="1:18" s="90" customFormat="1" ht="89.25" hidden="1" x14ac:dyDescent="0.25">
      <c r="A286" s="88">
        <v>281</v>
      </c>
      <c r="B286" s="108" t="s">
        <v>2192</v>
      </c>
      <c r="C286" s="101" t="s">
        <v>2150</v>
      </c>
      <c r="D286" s="100" t="s">
        <v>2170</v>
      </c>
      <c r="E286" s="108" t="s">
        <v>700</v>
      </c>
      <c r="F286" s="109">
        <v>1</v>
      </c>
      <c r="G286" s="105">
        <v>235503.13</v>
      </c>
      <c r="H286" s="105">
        <v>235503.13</v>
      </c>
      <c r="I286" s="96" t="s">
        <v>11</v>
      </c>
      <c r="J286" s="77" t="s">
        <v>1143</v>
      </c>
      <c r="K286" s="108" t="s">
        <v>2203</v>
      </c>
      <c r="L286" s="98" t="s">
        <v>2204</v>
      </c>
      <c r="M286" s="68"/>
      <c r="N286" s="82"/>
      <c r="O286" s="82"/>
      <c r="P286" s="82"/>
      <c r="Q286" s="82"/>
      <c r="R286" s="82"/>
    </row>
    <row r="287" spans="1:18" s="90" customFormat="1" ht="89.25" hidden="1" x14ac:dyDescent="0.25">
      <c r="A287" s="88">
        <v>282</v>
      </c>
      <c r="B287" s="108" t="s">
        <v>2193</v>
      </c>
      <c r="C287" s="101" t="s">
        <v>2150</v>
      </c>
      <c r="D287" s="100" t="s">
        <v>2170</v>
      </c>
      <c r="E287" s="108" t="s">
        <v>700</v>
      </c>
      <c r="F287" s="109">
        <v>1</v>
      </c>
      <c r="G287" s="105">
        <v>250574.11</v>
      </c>
      <c r="H287" s="105">
        <v>250574.11</v>
      </c>
      <c r="I287" s="96" t="s">
        <v>11</v>
      </c>
      <c r="J287" s="77" t="s">
        <v>1143</v>
      </c>
      <c r="K287" s="108" t="s">
        <v>2203</v>
      </c>
      <c r="L287" s="98" t="s">
        <v>2204</v>
      </c>
      <c r="M287" s="68"/>
      <c r="N287" s="82"/>
      <c r="O287" s="82"/>
      <c r="P287" s="82"/>
      <c r="Q287" s="82"/>
      <c r="R287" s="82"/>
    </row>
    <row r="288" spans="1:18" s="90" customFormat="1" ht="89.25" hidden="1" x14ac:dyDescent="0.25">
      <c r="A288" s="88">
        <v>283</v>
      </c>
      <c r="B288" s="108" t="s">
        <v>2194</v>
      </c>
      <c r="C288" s="101" t="s">
        <v>2150</v>
      </c>
      <c r="D288" s="100" t="s">
        <v>2170</v>
      </c>
      <c r="E288" s="108" t="s">
        <v>700</v>
      </c>
      <c r="F288" s="109">
        <v>1</v>
      </c>
      <c r="G288" s="105">
        <v>295939.28999999998</v>
      </c>
      <c r="H288" s="105">
        <v>295939.28999999998</v>
      </c>
      <c r="I288" s="96" t="s">
        <v>11</v>
      </c>
      <c r="J288" s="77" t="s">
        <v>1143</v>
      </c>
      <c r="K288" s="108" t="s">
        <v>2203</v>
      </c>
      <c r="L288" s="98" t="s">
        <v>2204</v>
      </c>
      <c r="M288" s="68"/>
      <c r="N288" s="82"/>
      <c r="O288" s="82"/>
      <c r="P288" s="82"/>
      <c r="Q288" s="82"/>
      <c r="R288" s="82"/>
    </row>
    <row r="289" spans="1:18" s="90" customFormat="1" ht="89.25" hidden="1" x14ac:dyDescent="0.25">
      <c r="A289" s="88">
        <v>284</v>
      </c>
      <c r="B289" s="108" t="s">
        <v>2195</v>
      </c>
      <c r="C289" s="101" t="s">
        <v>2150</v>
      </c>
      <c r="D289" s="100" t="s">
        <v>2170</v>
      </c>
      <c r="E289" s="108" t="s">
        <v>700</v>
      </c>
      <c r="F289" s="109">
        <v>1</v>
      </c>
      <c r="G289" s="105">
        <v>250574.11</v>
      </c>
      <c r="H289" s="105">
        <v>250574.11</v>
      </c>
      <c r="I289" s="96" t="s">
        <v>11</v>
      </c>
      <c r="J289" s="77" t="s">
        <v>1143</v>
      </c>
      <c r="K289" s="108" t="s">
        <v>2203</v>
      </c>
      <c r="L289" s="98" t="s">
        <v>2204</v>
      </c>
      <c r="M289" s="68"/>
      <c r="N289" s="82"/>
      <c r="O289" s="82"/>
      <c r="P289" s="82"/>
      <c r="Q289" s="82"/>
      <c r="R289" s="82"/>
    </row>
    <row r="290" spans="1:18" s="90" customFormat="1" ht="89.25" hidden="1" x14ac:dyDescent="0.25">
      <c r="A290" s="88">
        <v>285</v>
      </c>
      <c r="B290" s="108" t="s">
        <v>2196</v>
      </c>
      <c r="C290" s="101" t="s">
        <v>2150</v>
      </c>
      <c r="D290" s="100" t="s">
        <v>2170</v>
      </c>
      <c r="E290" s="108" t="s">
        <v>700</v>
      </c>
      <c r="F290" s="109">
        <v>1</v>
      </c>
      <c r="G290" s="105">
        <v>282238.39</v>
      </c>
      <c r="H290" s="105">
        <v>282238.39</v>
      </c>
      <c r="I290" s="96" t="s">
        <v>11</v>
      </c>
      <c r="J290" s="77" t="s">
        <v>1143</v>
      </c>
      <c r="K290" s="108" t="s">
        <v>2203</v>
      </c>
      <c r="L290" s="98" t="s">
        <v>2204</v>
      </c>
      <c r="M290" s="68"/>
      <c r="N290" s="82"/>
      <c r="O290" s="82"/>
      <c r="P290" s="82"/>
      <c r="Q290" s="82"/>
      <c r="R290" s="82"/>
    </row>
    <row r="291" spans="1:18" s="90" customFormat="1" ht="89.25" hidden="1" x14ac:dyDescent="0.25">
      <c r="A291" s="88">
        <v>286</v>
      </c>
      <c r="B291" s="108" t="s">
        <v>2197</v>
      </c>
      <c r="C291" s="101" t="s">
        <v>2150</v>
      </c>
      <c r="D291" s="100" t="s">
        <v>2170</v>
      </c>
      <c r="E291" s="108" t="s">
        <v>700</v>
      </c>
      <c r="F291" s="109">
        <v>1</v>
      </c>
      <c r="G291" s="105">
        <v>282695.09000000003</v>
      </c>
      <c r="H291" s="105">
        <v>282695.09000000003</v>
      </c>
      <c r="I291" s="96" t="s">
        <v>11</v>
      </c>
      <c r="J291" s="77" t="s">
        <v>1143</v>
      </c>
      <c r="K291" s="108" t="s">
        <v>2203</v>
      </c>
      <c r="L291" s="98" t="s">
        <v>2204</v>
      </c>
      <c r="M291" s="68"/>
      <c r="N291" s="82"/>
      <c r="O291" s="82"/>
      <c r="P291" s="82"/>
      <c r="Q291" s="82"/>
      <c r="R291" s="82"/>
    </row>
    <row r="292" spans="1:18" s="90" customFormat="1" ht="89.25" hidden="1" x14ac:dyDescent="0.25">
      <c r="A292" s="88">
        <v>287</v>
      </c>
      <c r="B292" s="108" t="s">
        <v>2198</v>
      </c>
      <c r="C292" s="101" t="s">
        <v>2150</v>
      </c>
      <c r="D292" s="100" t="s">
        <v>2170</v>
      </c>
      <c r="E292" s="108" t="s">
        <v>700</v>
      </c>
      <c r="F292" s="109">
        <v>1</v>
      </c>
      <c r="G292" s="105">
        <v>249204.02</v>
      </c>
      <c r="H292" s="105">
        <v>249204.02</v>
      </c>
      <c r="I292" s="96" t="s">
        <v>11</v>
      </c>
      <c r="J292" s="77" t="s">
        <v>1143</v>
      </c>
      <c r="K292" s="108" t="s">
        <v>2203</v>
      </c>
      <c r="L292" s="98" t="s">
        <v>2204</v>
      </c>
      <c r="M292" s="68"/>
      <c r="N292" s="82"/>
      <c r="O292" s="82"/>
      <c r="P292" s="82"/>
      <c r="Q292" s="82"/>
      <c r="R292" s="82"/>
    </row>
    <row r="293" spans="1:18" s="90" customFormat="1" ht="89.25" hidden="1" x14ac:dyDescent="0.25">
      <c r="A293" s="88">
        <v>288</v>
      </c>
      <c r="B293" s="108" t="s">
        <v>2199</v>
      </c>
      <c r="C293" s="101" t="s">
        <v>2150</v>
      </c>
      <c r="D293" s="100" t="s">
        <v>2170</v>
      </c>
      <c r="E293" s="108" t="s">
        <v>700</v>
      </c>
      <c r="F293" s="109">
        <v>1</v>
      </c>
      <c r="G293" s="105">
        <v>295025.89</v>
      </c>
      <c r="H293" s="105">
        <v>295025.89</v>
      </c>
      <c r="I293" s="96" t="s">
        <v>11</v>
      </c>
      <c r="J293" s="77" t="s">
        <v>1143</v>
      </c>
      <c r="K293" s="108" t="s">
        <v>2203</v>
      </c>
      <c r="L293" s="98" t="s">
        <v>2204</v>
      </c>
      <c r="M293" s="68"/>
      <c r="N293" s="82"/>
      <c r="O293" s="82"/>
      <c r="P293" s="82"/>
      <c r="Q293" s="82"/>
      <c r="R293" s="82"/>
    </row>
    <row r="294" spans="1:18" s="90" customFormat="1" ht="89.25" hidden="1" x14ac:dyDescent="0.25">
      <c r="A294" s="88">
        <v>289</v>
      </c>
      <c r="B294" s="108" t="s">
        <v>2200</v>
      </c>
      <c r="C294" s="101" t="s">
        <v>2150</v>
      </c>
      <c r="D294" s="100" t="s">
        <v>2170</v>
      </c>
      <c r="E294" s="108" t="s">
        <v>700</v>
      </c>
      <c r="F294" s="109">
        <v>1</v>
      </c>
      <c r="G294" s="105">
        <v>250117.41</v>
      </c>
      <c r="H294" s="105">
        <v>250117.41</v>
      </c>
      <c r="I294" s="96" t="s">
        <v>11</v>
      </c>
      <c r="J294" s="77" t="s">
        <v>1143</v>
      </c>
      <c r="K294" s="108" t="s">
        <v>2203</v>
      </c>
      <c r="L294" s="98" t="s">
        <v>2204</v>
      </c>
      <c r="M294" s="68"/>
      <c r="N294" s="82"/>
      <c r="O294" s="82"/>
      <c r="P294" s="82"/>
      <c r="Q294" s="82"/>
      <c r="R294" s="82"/>
    </row>
    <row r="295" spans="1:18" s="90" customFormat="1" ht="89.25" hidden="1" x14ac:dyDescent="0.25">
      <c r="A295" s="88">
        <v>290</v>
      </c>
      <c r="B295" s="108" t="s">
        <v>2201</v>
      </c>
      <c r="C295" s="101" t="s">
        <v>2150</v>
      </c>
      <c r="D295" s="100" t="s">
        <v>2170</v>
      </c>
      <c r="E295" s="108" t="s">
        <v>700</v>
      </c>
      <c r="F295" s="109">
        <v>1</v>
      </c>
      <c r="G295" s="105">
        <v>251487.5</v>
      </c>
      <c r="H295" s="105">
        <v>251487.5</v>
      </c>
      <c r="I295" s="96" t="s">
        <v>11</v>
      </c>
      <c r="J295" s="77" t="s">
        <v>1143</v>
      </c>
      <c r="K295" s="108" t="s">
        <v>2203</v>
      </c>
      <c r="L295" s="98" t="s">
        <v>2204</v>
      </c>
      <c r="M295" s="68"/>
      <c r="N295" s="82"/>
      <c r="O295" s="82"/>
      <c r="P295" s="82"/>
      <c r="Q295" s="82"/>
      <c r="R295" s="82"/>
    </row>
    <row r="296" spans="1:18" s="90" customFormat="1" ht="89.25" hidden="1" x14ac:dyDescent="0.25">
      <c r="A296" s="88">
        <v>291</v>
      </c>
      <c r="B296" s="108" t="s">
        <v>2202</v>
      </c>
      <c r="C296" s="101" t="s">
        <v>2150</v>
      </c>
      <c r="D296" s="100" t="s">
        <v>2170</v>
      </c>
      <c r="E296" s="108" t="s">
        <v>700</v>
      </c>
      <c r="F296" s="109">
        <v>1</v>
      </c>
      <c r="G296" s="105">
        <v>248290.63</v>
      </c>
      <c r="H296" s="105">
        <v>248290.63</v>
      </c>
      <c r="I296" s="96" t="s">
        <v>11</v>
      </c>
      <c r="J296" s="77" t="s">
        <v>1143</v>
      </c>
      <c r="K296" s="108" t="s">
        <v>2203</v>
      </c>
      <c r="L296" s="98" t="s">
        <v>2204</v>
      </c>
      <c r="M296" s="68"/>
      <c r="N296" s="82"/>
      <c r="O296" s="82"/>
      <c r="P296" s="82"/>
      <c r="Q296" s="82"/>
      <c r="R296" s="82"/>
    </row>
    <row r="297" spans="1:18" s="90" customFormat="1" ht="63.75" hidden="1" x14ac:dyDescent="0.2">
      <c r="A297" s="88">
        <v>292</v>
      </c>
      <c r="B297" s="108" t="s">
        <v>2245</v>
      </c>
      <c r="C297" s="101" t="s">
        <v>2150</v>
      </c>
      <c r="D297" s="110" t="s">
        <v>2252</v>
      </c>
      <c r="E297" s="101" t="s">
        <v>175</v>
      </c>
      <c r="F297" s="109">
        <v>8</v>
      </c>
      <c r="G297" s="105">
        <v>409066.8</v>
      </c>
      <c r="H297" s="105">
        <f t="shared" ref="H297:H304" si="4">F297*G297</f>
        <v>3272534.4</v>
      </c>
      <c r="I297" s="96" t="s">
        <v>11</v>
      </c>
      <c r="J297" s="77" t="s">
        <v>1143</v>
      </c>
      <c r="K297" s="108" t="s">
        <v>2259</v>
      </c>
      <c r="L297" s="98" t="s">
        <v>2260</v>
      </c>
      <c r="M297" s="68"/>
      <c r="N297" s="82"/>
      <c r="O297" s="82"/>
      <c r="P297" s="82"/>
      <c r="Q297" s="82"/>
      <c r="R297" s="82"/>
    </row>
    <row r="298" spans="1:18" s="90" customFormat="1" ht="76.5" hidden="1" x14ac:dyDescent="0.2">
      <c r="A298" s="88">
        <v>293</v>
      </c>
      <c r="B298" s="108" t="s">
        <v>2246</v>
      </c>
      <c r="C298" s="101" t="s">
        <v>2150</v>
      </c>
      <c r="D298" s="110" t="s">
        <v>2253</v>
      </c>
      <c r="E298" s="101" t="s">
        <v>175</v>
      </c>
      <c r="F298" s="109">
        <v>2</v>
      </c>
      <c r="G298" s="105">
        <v>453665.49</v>
      </c>
      <c r="H298" s="105">
        <f t="shared" si="4"/>
        <v>907330.98</v>
      </c>
      <c r="I298" s="96" t="s">
        <v>11</v>
      </c>
      <c r="J298" s="77" t="s">
        <v>1143</v>
      </c>
      <c r="K298" s="108" t="s">
        <v>2259</v>
      </c>
      <c r="L298" s="98" t="s">
        <v>2260</v>
      </c>
      <c r="M298" s="68"/>
      <c r="N298" s="82"/>
      <c r="O298" s="82"/>
      <c r="P298" s="82"/>
      <c r="Q298" s="82"/>
      <c r="R298" s="82"/>
    </row>
    <row r="299" spans="1:18" s="90" customFormat="1" ht="76.5" hidden="1" x14ac:dyDescent="0.2">
      <c r="A299" s="88">
        <v>294</v>
      </c>
      <c r="B299" s="108" t="s">
        <v>2247</v>
      </c>
      <c r="C299" s="101" t="s">
        <v>2150</v>
      </c>
      <c r="D299" s="110" t="s">
        <v>2254</v>
      </c>
      <c r="E299" s="101" t="s">
        <v>175</v>
      </c>
      <c r="F299" s="109">
        <v>3</v>
      </c>
      <c r="G299" s="105">
        <v>124859.35</v>
      </c>
      <c r="H299" s="105">
        <f t="shared" si="4"/>
        <v>374578.05000000005</v>
      </c>
      <c r="I299" s="96" t="s">
        <v>11</v>
      </c>
      <c r="J299" s="77" t="s">
        <v>1143</v>
      </c>
      <c r="K299" s="108" t="s">
        <v>2259</v>
      </c>
      <c r="L299" s="98" t="s">
        <v>2260</v>
      </c>
      <c r="M299" s="68"/>
      <c r="N299" s="82"/>
      <c r="O299" s="82"/>
      <c r="P299" s="82"/>
      <c r="Q299" s="82"/>
      <c r="R299" s="82"/>
    </row>
    <row r="300" spans="1:18" s="90" customFormat="1" ht="76.5" hidden="1" x14ac:dyDescent="0.2">
      <c r="A300" s="88">
        <v>295</v>
      </c>
      <c r="B300" s="108" t="s">
        <v>2248</v>
      </c>
      <c r="C300" s="101" t="s">
        <v>2150</v>
      </c>
      <c r="D300" s="110" t="s">
        <v>2255</v>
      </c>
      <c r="E300" s="101" t="s">
        <v>175</v>
      </c>
      <c r="F300" s="109">
        <v>2</v>
      </c>
      <c r="G300" s="105">
        <v>117374.99</v>
      </c>
      <c r="H300" s="105">
        <f t="shared" si="4"/>
        <v>234749.98</v>
      </c>
      <c r="I300" s="96" t="s">
        <v>11</v>
      </c>
      <c r="J300" s="77" t="s">
        <v>1143</v>
      </c>
      <c r="K300" s="108" t="s">
        <v>2259</v>
      </c>
      <c r="L300" s="98" t="s">
        <v>2260</v>
      </c>
      <c r="M300" s="68"/>
      <c r="N300" s="82"/>
      <c r="O300" s="82"/>
      <c r="P300" s="82"/>
      <c r="Q300" s="82"/>
      <c r="R300" s="82"/>
    </row>
    <row r="301" spans="1:18" s="90" customFormat="1" ht="63.75" hidden="1" x14ac:dyDescent="0.2">
      <c r="A301" s="88">
        <v>296</v>
      </c>
      <c r="B301" s="108" t="s">
        <v>2249</v>
      </c>
      <c r="C301" s="101" t="s">
        <v>2150</v>
      </c>
      <c r="D301" s="110" t="s">
        <v>2256</v>
      </c>
      <c r="E301" s="101" t="s">
        <v>175</v>
      </c>
      <c r="F301" s="109">
        <v>4</v>
      </c>
      <c r="G301" s="105">
        <v>321309.64</v>
      </c>
      <c r="H301" s="105">
        <f t="shared" si="4"/>
        <v>1285238.56</v>
      </c>
      <c r="I301" s="96" t="s">
        <v>11</v>
      </c>
      <c r="J301" s="77" t="s">
        <v>1143</v>
      </c>
      <c r="K301" s="108" t="s">
        <v>2259</v>
      </c>
      <c r="L301" s="98" t="s">
        <v>2260</v>
      </c>
      <c r="M301" s="68"/>
      <c r="N301" s="82"/>
      <c r="O301" s="82"/>
      <c r="P301" s="82"/>
      <c r="Q301" s="82"/>
      <c r="R301" s="82"/>
    </row>
    <row r="302" spans="1:18" s="90" customFormat="1" ht="63.75" hidden="1" x14ac:dyDescent="0.2">
      <c r="A302" s="88">
        <v>297</v>
      </c>
      <c r="B302" s="108" t="s">
        <v>2250</v>
      </c>
      <c r="C302" s="101" t="s">
        <v>2150</v>
      </c>
      <c r="D302" s="110" t="s">
        <v>2257</v>
      </c>
      <c r="E302" s="101" t="s">
        <v>175</v>
      </c>
      <c r="F302" s="109">
        <v>2</v>
      </c>
      <c r="G302" s="105">
        <v>144703.01999999999</v>
      </c>
      <c r="H302" s="105">
        <f t="shared" si="4"/>
        <v>289406.03999999998</v>
      </c>
      <c r="I302" s="96" t="s">
        <v>11</v>
      </c>
      <c r="J302" s="77" t="s">
        <v>1143</v>
      </c>
      <c r="K302" s="108" t="s">
        <v>2259</v>
      </c>
      <c r="L302" s="98" t="s">
        <v>2260</v>
      </c>
      <c r="M302" s="68"/>
      <c r="N302" s="82"/>
      <c r="O302" s="82"/>
      <c r="P302" s="82"/>
      <c r="Q302" s="82"/>
      <c r="R302" s="82"/>
    </row>
    <row r="303" spans="1:18" s="90" customFormat="1" ht="63.75" hidden="1" x14ac:dyDescent="0.2">
      <c r="A303" s="88">
        <v>298</v>
      </c>
      <c r="B303" s="108" t="s">
        <v>2251</v>
      </c>
      <c r="C303" s="101" t="s">
        <v>2150</v>
      </c>
      <c r="D303" s="110" t="s">
        <v>2258</v>
      </c>
      <c r="E303" s="101" t="s">
        <v>175</v>
      </c>
      <c r="F303" s="109">
        <v>3</v>
      </c>
      <c r="G303" s="105">
        <v>194480.08</v>
      </c>
      <c r="H303" s="105">
        <f t="shared" si="4"/>
        <v>583440.24</v>
      </c>
      <c r="I303" s="96" t="s">
        <v>11</v>
      </c>
      <c r="J303" s="77" t="s">
        <v>1143</v>
      </c>
      <c r="K303" s="108" t="s">
        <v>2259</v>
      </c>
      <c r="L303" s="98" t="s">
        <v>2260</v>
      </c>
      <c r="M303" s="68"/>
      <c r="N303" s="82"/>
      <c r="O303" s="82"/>
      <c r="P303" s="82"/>
      <c r="Q303" s="82"/>
      <c r="R303" s="82"/>
    </row>
    <row r="304" spans="1:18" s="90" customFormat="1" ht="25.5" hidden="1" x14ac:dyDescent="0.25">
      <c r="A304" s="88">
        <v>299</v>
      </c>
      <c r="B304" s="90" t="s">
        <v>2287</v>
      </c>
      <c r="C304" s="101" t="s">
        <v>2150</v>
      </c>
      <c r="D304" s="111" t="s">
        <v>2207</v>
      </c>
      <c r="E304" s="101" t="s">
        <v>700</v>
      </c>
      <c r="F304" s="109">
        <v>1</v>
      </c>
      <c r="G304" s="105">
        <v>2642014</v>
      </c>
      <c r="H304" s="105">
        <f t="shared" si="4"/>
        <v>2642014</v>
      </c>
      <c r="I304" s="96" t="s">
        <v>11</v>
      </c>
      <c r="J304" s="77" t="s">
        <v>1143</v>
      </c>
      <c r="K304" s="108" t="s">
        <v>2259</v>
      </c>
      <c r="L304" s="98" t="s">
        <v>2288</v>
      </c>
      <c r="M304" s="68"/>
      <c r="N304" s="82"/>
      <c r="O304" s="82"/>
      <c r="P304" s="82"/>
      <c r="Q304" s="82"/>
      <c r="R304" s="82"/>
    </row>
    <row r="305" spans="1:14" s="116" customFormat="1" ht="255" hidden="1" x14ac:dyDescent="0.25">
      <c r="A305" s="78">
        <v>300</v>
      </c>
      <c r="B305" s="112" t="s">
        <v>2441</v>
      </c>
      <c r="C305" s="78" t="s">
        <v>2150</v>
      </c>
      <c r="D305" s="112" t="s">
        <v>2442</v>
      </c>
      <c r="E305" s="112" t="s">
        <v>700</v>
      </c>
      <c r="F305" s="113">
        <v>1</v>
      </c>
      <c r="G305" s="89">
        <v>34684.379999999997</v>
      </c>
      <c r="H305" s="89">
        <v>34684.379999999997</v>
      </c>
      <c r="I305" s="96" t="s">
        <v>11</v>
      </c>
      <c r="J305" s="77" t="s">
        <v>1143</v>
      </c>
      <c r="K305" s="114" t="s">
        <v>2945</v>
      </c>
      <c r="L305" s="115" t="s">
        <v>2946</v>
      </c>
      <c r="M305" s="67"/>
      <c r="N305" s="111"/>
    </row>
    <row r="306" spans="1:14" s="116" customFormat="1" ht="267.75" hidden="1" x14ac:dyDescent="0.25">
      <c r="A306" s="88">
        <v>301</v>
      </c>
      <c r="B306" s="112" t="s">
        <v>2443</v>
      </c>
      <c r="C306" s="88" t="s">
        <v>2150</v>
      </c>
      <c r="D306" s="112" t="s">
        <v>2444</v>
      </c>
      <c r="E306" s="112" t="s">
        <v>700</v>
      </c>
      <c r="F306" s="113">
        <v>1</v>
      </c>
      <c r="G306" s="89">
        <v>201506.25</v>
      </c>
      <c r="H306" s="89">
        <v>201506.25</v>
      </c>
      <c r="I306" s="96" t="s">
        <v>11</v>
      </c>
      <c r="J306" s="77" t="s">
        <v>1143</v>
      </c>
      <c r="K306" s="114" t="s">
        <v>2945</v>
      </c>
      <c r="L306" s="115" t="s">
        <v>2946</v>
      </c>
      <c r="M306" s="67"/>
      <c r="N306" s="111"/>
    </row>
    <row r="307" spans="1:14" s="116" customFormat="1" ht="242.25" hidden="1" x14ac:dyDescent="0.25">
      <c r="A307" s="88">
        <v>302</v>
      </c>
      <c r="B307" s="112" t="s">
        <v>2445</v>
      </c>
      <c r="C307" s="88" t="s">
        <v>2150</v>
      </c>
      <c r="D307" s="112" t="s">
        <v>2446</v>
      </c>
      <c r="E307" s="112" t="s">
        <v>700</v>
      </c>
      <c r="F307" s="113">
        <v>1</v>
      </c>
      <c r="G307" s="89">
        <v>70056.25</v>
      </c>
      <c r="H307" s="89">
        <v>70056.25</v>
      </c>
      <c r="I307" s="96" t="s">
        <v>11</v>
      </c>
      <c r="J307" s="77" t="s">
        <v>1143</v>
      </c>
      <c r="K307" s="114" t="s">
        <v>2945</v>
      </c>
      <c r="L307" s="115" t="s">
        <v>2946</v>
      </c>
      <c r="M307" s="67"/>
      <c r="N307" s="111"/>
    </row>
    <row r="308" spans="1:14" s="116" customFormat="1" ht="255" hidden="1" x14ac:dyDescent="0.25">
      <c r="A308" s="88">
        <v>303</v>
      </c>
      <c r="B308" s="112" t="s">
        <v>2447</v>
      </c>
      <c r="C308" s="88" t="s">
        <v>2150</v>
      </c>
      <c r="D308" s="112" t="s">
        <v>2448</v>
      </c>
      <c r="E308" s="112" t="s">
        <v>700</v>
      </c>
      <c r="F308" s="113">
        <v>1</v>
      </c>
      <c r="G308" s="117">
        <v>86143.749999999985</v>
      </c>
      <c r="H308" s="92">
        <v>86143.75</v>
      </c>
      <c r="I308" s="96" t="s">
        <v>11</v>
      </c>
      <c r="J308" s="77" t="s">
        <v>1143</v>
      </c>
      <c r="K308" s="114" t="s">
        <v>2945</v>
      </c>
      <c r="L308" s="115" t="s">
        <v>2946</v>
      </c>
      <c r="M308" s="67"/>
      <c r="N308" s="111"/>
    </row>
    <row r="309" spans="1:14" s="116" customFormat="1" ht="255" hidden="1" x14ac:dyDescent="0.25">
      <c r="A309" s="88">
        <v>304</v>
      </c>
      <c r="B309" s="112" t="s">
        <v>2449</v>
      </c>
      <c r="C309" s="88" t="s">
        <v>2150</v>
      </c>
      <c r="D309" s="112" t="s">
        <v>2450</v>
      </c>
      <c r="E309" s="112" t="s">
        <v>700</v>
      </c>
      <c r="F309" s="113">
        <v>1</v>
      </c>
      <c r="G309" s="117">
        <v>78237.499999999985</v>
      </c>
      <c r="H309" s="92">
        <v>78237.5</v>
      </c>
      <c r="I309" s="96" t="s">
        <v>11</v>
      </c>
      <c r="J309" s="77" t="s">
        <v>1143</v>
      </c>
      <c r="K309" s="114" t="s">
        <v>2945</v>
      </c>
      <c r="L309" s="115" t="s">
        <v>2946</v>
      </c>
      <c r="M309" s="67"/>
      <c r="N309" s="111"/>
    </row>
    <row r="310" spans="1:14" s="116" customFormat="1" ht="255" hidden="1" x14ac:dyDescent="0.25">
      <c r="A310" s="88">
        <v>305</v>
      </c>
      <c r="B310" s="112" t="s">
        <v>2451</v>
      </c>
      <c r="C310" s="88" t="s">
        <v>2150</v>
      </c>
      <c r="D310" s="112" t="s">
        <v>2452</v>
      </c>
      <c r="E310" s="112" t="s">
        <v>700</v>
      </c>
      <c r="F310" s="113">
        <v>1</v>
      </c>
      <c r="G310" s="117">
        <v>67787.5</v>
      </c>
      <c r="H310" s="92">
        <v>67787.5</v>
      </c>
      <c r="I310" s="96" t="s">
        <v>11</v>
      </c>
      <c r="J310" s="77" t="s">
        <v>1143</v>
      </c>
      <c r="K310" s="114" t="s">
        <v>2945</v>
      </c>
      <c r="L310" s="115" t="s">
        <v>2946</v>
      </c>
      <c r="M310" s="67"/>
      <c r="N310" s="111"/>
    </row>
    <row r="311" spans="1:14" s="116" customFormat="1" ht="255" hidden="1" x14ac:dyDescent="0.25">
      <c r="A311" s="88">
        <v>306</v>
      </c>
      <c r="B311" s="112" t="s">
        <v>2453</v>
      </c>
      <c r="C311" s="88" t="s">
        <v>2150</v>
      </c>
      <c r="D311" s="112" t="s">
        <v>2454</v>
      </c>
      <c r="E311" s="112" t="s">
        <v>700</v>
      </c>
      <c r="F311" s="113">
        <v>1</v>
      </c>
      <c r="G311" s="117">
        <v>98759.38</v>
      </c>
      <c r="H311" s="92">
        <v>98759.38</v>
      </c>
      <c r="I311" s="96" t="s">
        <v>11</v>
      </c>
      <c r="J311" s="77" t="s">
        <v>1143</v>
      </c>
      <c r="K311" s="114" t="s">
        <v>2945</v>
      </c>
      <c r="L311" s="115" t="s">
        <v>2946</v>
      </c>
      <c r="M311" s="67"/>
      <c r="N311" s="111"/>
    </row>
    <row r="312" spans="1:14" s="116" customFormat="1" ht="255" hidden="1" x14ac:dyDescent="0.25">
      <c r="A312" s="88">
        <v>307</v>
      </c>
      <c r="B312" s="112" t="s">
        <v>2455</v>
      </c>
      <c r="C312" s="88" t="s">
        <v>2150</v>
      </c>
      <c r="D312" s="112" t="s">
        <v>2456</v>
      </c>
      <c r="E312" s="112" t="s">
        <v>700</v>
      </c>
      <c r="F312" s="113">
        <v>1</v>
      </c>
      <c r="G312" s="117">
        <v>172734.38</v>
      </c>
      <c r="H312" s="92">
        <v>172734.38</v>
      </c>
      <c r="I312" s="96" t="s">
        <v>11</v>
      </c>
      <c r="J312" s="77" t="s">
        <v>1143</v>
      </c>
      <c r="K312" s="114" t="s">
        <v>2945</v>
      </c>
      <c r="L312" s="115" t="s">
        <v>2946</v>
      </c>
      <c r="M312" s="67"/>
      <c r="N312" s="111"/>
    </row>
    <row r="313" spans="1:14" s="116" customFormat="1" ht="255" hidden="1" x14ac:dyDescent="0.25">
      <c r="A313" s="88">
        <v>308</v>
      </c>
      <c r="B313" s="112" t="s">
        <v>2457</v>
      </c>
      <c r="C313" s="88" t="s">
        <v>2150</v>
      </c>
      <c r="D313" s="112" t="s">
        <v>2458</v>
      </c>
      <c r="E313" s="112" t="s">
        <v>700</v>
      </c>
      <c r="F313" s="113">
        <v>1</v>
      </c>
      <c r="G313" s="117">
        <v>97624.999999999985</v>
      </c>
      <c r="H313" s="92">
        <v>97625</v>
      </c>
      <c r="I313" s="96" t="s">
        <v>11</v>
      </c>
      <c r="J313" s="77" t="s">
        <v>1143</v>
      </c>
      <c r="K313" s="114" t="s">
        <v>2945</v>
      </c>
      <c r="L313" s="115" t="s">
        <v>2946</v>
      </c>
      <c r="M313" s="67"/>
      <c r="N313" s="111"/>
    </row>
    <row r="314" spans="1:14" s="116" customFormat="1" ht="255" hidden="1" x14ac:dyDescent="0.25">
      <c r="A314" s="88">
        <v>309</v>
      </c>
      <c r="B314" s="112" t="s">
        <v>2459</v>
      </c>
      <c r="C314" s="88" t="s">
        <v>2150</v>
      </c>
      <c r="D314" s="112" t="s">
        <v>2460</v>
      </c>
      <c r="E314" s="112" t="s">
        <v>700</v>
      </c>
      <c r="F314" s="113">
        <v>1</v>
      </c>
      <c r="G314" s="117">
        <v>99274.999999999985</v>
      </c>
      <c r="H314" s="92">
        <v>99275</v>
      </c>
      <c r="I314" s="96" t="s">
        <v>11</v>
      </c>
      <c r="J314" s="77" t="s">
        <v>1143</v>
      </c>
      <c r="K314" s="114" t="s">
        <v>2945</v>
      </c>
      <c r="L314" s="115" t="s">
        <v>2946</v>
      </c>
      <c r="M314" s="67"/>
      <c r="N314" s="111"/>
    </row>
    <row r="315" spans="1:14" s="116" customFormat="1" ht="267.75" hidden="1" x14ac:dyDescent="0.25">
      <c r="A315" s="88">
        <v>310</v>
      </c>
      <c r="B315" s="118" t="s">
        <v>2461</v>
      </c>
      <c r="C315" s="88" t="s">
        <v>2150</v>
      </c>
      <c r="D315" s="112" t="s">
        <v>2462</v>
      </c>
      <c r="E315" s="119" t="s">
        <v>700</v>
      </c>
      <c r="F315" s="120">
        <v>1</v>
      </c>
      <c r="G315" s="117">
        <v>123578.13</v>
      </c>
      <c r="H315" s="92">
        <v>123578.13</v>
      </c>
      <c r="I315" s="96" t="s">
        <v>11</v>
      </c>
      <c r="J315" s="77" t="s">
        <v>1143</v>
      </c>
      <c r="K315" s="114" t="s">
        <v>2945</v>
      </c>
      <c r="L315" s="115" t="s">
        <v>2946</v>
      </c>
      <c r="M315" s="67"/>
      <c r="N315" s="111"/>
    </row>
    <row r="316" spans="1:14" s="116" customFormat="1" ht="255" hidden="1" x14ac:dyDescent="0.25">
      <c r="A316" s="88">
        <v>311</v>
      </c>
      <c r="B316" s="118" t="s">
        <v>2463</v>
      </c>
      <c r="C316" s="88" t="s">
        <v>2150</v>
      </c>
      <c r="D316" s="112" t="s">
        <v>2464</v>
      </c>
      <c r="E316" s="112" t="s">
        <v>700</v>
      </c>
      <c r="F316" s="120">
        <v>1</v>
      </c>
      <c r="G316" s="117">
        <v>11103.13</v>
      </c>
      <c r="H316" s="92">
        <v>11103.13</v>
      </c>
      <c r="I316" s="96" t="s">
        <v>11</v>
      </c>
      <c r="J316" s="77" t="s">
        <v>1143</v>
      </c>
      <c r="K316" s="114" t="s">
        <v>2945</v>
      </c>
      <c r="L316" s="115" t="s">
        <v>2946</v>
      </c>
      <c r="M316" s="67"/>
      <c r="N316" s="111"/>
    </row>
    <row r="317" spans="1:14" s="116" customFormat="1" ht="242.25" hidden="1" x14ac:dyDescent="0.25">
      <c r="A317" s="88">
        <v>312</v>
      </c>
      <c r="B317" s="112" t="s">
        <v>2465</v>
      </c>
      <c r="C317" s="88" t="s">
        <v>2150</v>
      </c>
      <c r="D317" s="112" t="s">
        <v>2466</v>
      </c>
      <c r="E317" s="112" t="s">
        <v>700</v>
      </c>
      <c r="F317" s="113">
        <v>1</v>
      </c>
      <c r="G317" s="117">
        <v>29390.63</v>
      </c>
      <c r="H317" s="92">
        <v>29390.63</v>
      </c>
      <c r="I317" s="96" t="s">
        <v>11</v>
      </c>
      <c r="J317" s="77" t="s">
        <v>1143</v>
      </c>
      <c r="K317" s="114" t="s">
        <v>2945</v>
      </c>
      <c r="L317" s="115" t="s">
        <v>2946</v>
      </c>
      <c r="M317" s="67"/>
      <c r="N317" s="111"/>
    </row>
    <row r="318" spans="1:14" s="116" customFormat="1" ht="255" hidden="1" x14ac:dyDescent="0.25">
      <c r="A318" s="88">
        <v>313</v>
      </c>
      <c r="B318" s="121" t="s">
        <v>2467</v>
      </c>
      <c r="C318" s="88" t="s">
        <v>2150</v>
      </c>
      <c r="D318" s="112" t="s">
        <v>2468</v>
      </c>
      <c r="E318" s="112" t="s">
        <v>700</v>
      </c>
      <c r="F318" s="120">
        <v>1</v>
      </c>
      <c r="G318" s="117">
        <v>22378.13</v>
      </c>
      <c r="H318" s="92">
        <v>22378.13</v>
      </c>
      <c r="I318" s="96" t="s">
        <v>11</v>
      </c>
      <c r="J318" s="77" t="s">
        <v>1143</v>
      </c>
      <c r="K318" s="114" t="s">
        <v>2945</v>
      </c>
      <c r="L318" s="115" t="s">
        <v>2946</v>
      </c>
      <c r="M318" s="67"/>
      <c r="N318" s="111"/>
    </row>
    <row r="319" spans="1:14" s="116" customFormat="1" ht="255" hidden="1" x14ac:dyDescent="0.25">
      <c r="A319" s="88">
        <v>314</v>
      </c>
      <c r="B319" s="118" t="s">
        <v>2469</v>
      </c>
      <c r="C319" s="88" t="s">
        <v>2150</v>
      </c>
      <c r="D319" s="112" t="s">
        <v>2470</v>
      </c>
      <c r="E319" s="112" t="s">
        <v>700</v>
      </c>
      <c r="F319" s="120">
        <v>1</v>
      </c>
      <c r="G319" s="117">
        <v>22309.38</v>
      </c>
      <c r="H319" s="92">
        <v>22309.38</v>
      </c>
      <c r="I319" s="96" t="s">
        <v>11</v>
      </c>
      <c r="J319" s="77" t="s">
        <v>1143</v>
      </c>
      <c r="K319" s="114" t="s">
        <v>2945</v>
      </c>
      <c r="L319" s="115" t="s">
        <v>2946</v>
      </c>
      <c r="M319" s="67"/>
      <c r="N319" s="111"/>
    </row>
    <row r="320" spans="1:14" s="116" customFormat="1" ht="255" hidden="1" x14ac:dyDescent="0.25">
      <c r="A320" s="88">
        <v>315</v>
      </c>
      <c r="B320" s="112" t="s">
        <v>2471</v>
      </c>
      <c r="C320" s="88" t="s">
        <v>2150</v>
      </c>
      <c r="D320" s="112" t="s">
        <v>2472</v>
      </c>
      <c r="E320" s="112" t="s">
        <v>700</v>
      </c>
      <c r="F320" s="113">
        <v>1</v>
      </c>
      <c r="G320" s="117">
        <v>35268.75</v>
      </c>
      <c r="H320" s="92">
        <v>35268.75</v>
      </c>
      <c r="I320" s="96" t="s">
        <v>11</v>
      </c>
      <c r="J320" s="77" t="s">
        <v>1143</v>
      </c>
      <c r="K320" s="114" t="s">
        <v>2945</v>
      </c>
      <c r="L320" s="115" t="s">
        <v>2946</v>
      </c>
      <c r="M320" s="67"/>
      <c r="N320" s="111"/>
    </row>
    <row r="321" spans="1:14" s="116" customFormat="1" ht="255" hidden="1" x14ac:dyDescent="0.25">
      <c r="A321" s="88">
        <v>316</v>
      </c>
      <c r="B321" s="112" t="s">
        <v>2473</v>
      </c>
      <c r="C321" s="88" t="s">
        <v>2150</v>
      </c>
      <c r="D321" s="112" t="s">
        <v>2474</v>
      </c>
      <c r="E321" s="112" t="s">
        <v>700</v>
      </c>
      <c r="F321" s="113">
        <v>1</v>
      </c>
      <c r="G321" s="117">
        <v>92193.749999999985</v>
      </c>
      <c r="H321" s="92">
        <v>92193.75</v>
      </c>
      <c r="I321" s="96" t="s">
        <v>11</v>
      </c>
      <c r="J321" s="77" t="s">
        <v>1143</v>
      </c>
      <c r="K321" s="114" t="s">
        <v>2945</v>
      </c>
      <c r="L321" s="115" t="s">
        <v>2946</v>
      </c>
      <c r="M321" s="67"/>
      <c r="N321" s="111"/>
    </row>
    <row r="322" spans="1:14" s="116" customFormat="1" ht="255" hidden="1" x14ac:dyDescent="0.25">
      <c r="A322" s="88">
        <v>317</v>
      </c>
      <c r="B322" s="112" t="s">
        <v>2475</v>
      </c>
      <c r="C322" s="88" t="s">
        <v>2150</v>
      </c>
      <c r="D322" s="112" t="s">
        <v>2476</v>
      </c>
      <c r="E322" s="112" t="s">
        <v>700</v>
      </c>
      <c r="F322" s="113">
        <v>1</v>
      </c>
      <c r="G322" s="92">
        <v>100546.88</v>
      </c>
      <c r="H322" s="92">
        <v>100546.88</v>
      </c>
      <c r="I322" s="96" t="s">
        <v>11</v>
      </c>
      <c r="J322" s="77" t="s">
        <v>1143</v>
      </c>
      <c r="K322" s="114" t="s">
        <v>2945</v>
      </c>
      <c r="L322" s="115" t="s">
        <v>2946</v>
      </c>
      <c r="M322" s="67"/>
      <c r="N322" s="111"/>
    </row>
    <row r="323" spans="1:14" s="116" customFormat="1" ht="255" hidden="1" x14ac:dyDescent="0.25">
      <c r="A323" s="88">
        <v>318</v>
      </c>
      <c r="B323" s="118" t="s">
        <v>2477</v>
      </c>
      <c r="C323" s="88" t="s">
        <v>2150</v>
      </c>
      <c r="D323" s="112" t="s">
        <v>2478</v>
      </c>
      <c r="E323" s="112" t="s">
        <v>700</v>
      </c>
      <c r="F323" s="120">
        <v>1</v>
      </c>
      <c r="G323" s="117">
        <v>44412.499999999993</v>
      </c>
      <c r="H323" s="117">
        <v>44412.5</v>
      </c>
      <c r="I323" s="96" t="s">
        <v>11</v>
      </c>
      <c r="J323" s="77" t="s">
        <v>1143</v>
      </c>
      <c r="K323" s="114" t="s">
        <v>2945</v>
      </c>
      <c r="L323" s="115" t="s">
        <v>2946</v>
      </c>
      <c r="M323" s="67"/>
      <c r="N323" s="111"/>
    </row>
    <row r="324" spans="1:14" s="116" customFormat="1" ht="255" hidden="1" x14ac:dyDescent="0.25">
      <c r="A324" s="88">
        <v>319</v>
      </c>
      <c r="B324" s="118" t="s">
        <v>2479</v>
      </c>
      <c r="C324" s="88" t="s">
        <v>2150</v>
      </c>
      <c r="D324" s="112" t="s">
        <v>2480</v>
      </c>
      <c r="E324" s="112" t="s">
        <v>700</v>
      </c>
      <c r="F324" s="120">
        <v>1</v>
      </c>
      <c r="G324" s="117">
        <v>44103.13</v>
      </c>
      <c r="H324" s="117">
        <v>44103.13</v>
      </c>
      <c r="I324" s="96" t="s">
        <v>11</v>
      </c>
      <c r="J324" s="77" t="s">
        <v>1143</v>
      </c>
      <c r="K324" s="114" t="s">
        <v>2945</v>
      </c>
      <c r="L324" s="115" t="s">
        <v>2946</v>
      </c>
      <c r="M324" s="67"/>
      <c r="N324" s="111"/>
    </row>
    <row r="325" spans="1:14" s="116" customFormat="1" ht="255" hidden="1" x14ac:dyDescent="0.25">
      <c r="A325" s="88">
        <v>320</v>
      </c>
      <c r="B325" s="118" t="s">
        <v>2481</v>
      </c>
      <c r="C325" s="88" t="s">
        <v>2150</v>
      </c>
      <c r="D325" s="112" t="s">
        <v>2482</v>
      </c>
      <c r="E325" s="112" t="s">
        <v>700</v>
      </c>
      <c r="F325" s="120">
        <v>1</v>
      </c>
      <c r="G325" s="117">
        <v>43965.63</v>
      </c>
      <c r="H325" s="117">
        <v>43965.63</v>
      </c>
      <c r="I325" s="96" t="s">
        <v>11</v>
      </c>
      <c r="J325" s="77" t="s">
        <v>1143</v>
      </c>
      <c r="K325" s="114" t="s">
        <v>2945</v>
      </c>
      <c r="L325" s="115" t="s">
        <v>2946</v>
      </c>
      <c r="M325" s="67"/>
      <c r="N325" s="111"/>
    </row>
    <row r="326" spans="1:14" s="122" customFormat="1" ht="255" hidden="1" x14ac:dyDescent="0.25">
      <c r="A326" s="88">
        <v>321</v>
      </c>
      <c r="B326" s="118" t="s">
        <v>2483</v>
      </c>
      <c r="C326" s="88" t="s">
        <v>2150</v>
      </c>
      <c r="D326" s="112" t="s">
        <v>2484</v>
      </c>
      <c r="E326" s="112" t="s">
        <v>700</v>
      </c>
      <c r="F326" s="120">
        <v>1</v>
      </c>
      <c r="G326" s="92">
        <v>18940.63</v>
      </c>
      <c r="H326" s="92">
        <v>18940.63</v>
      </c>
      <c r="I326" s="96" t="s">
        <v>11</v>
      </c>
      <c r="J326" s="77" t="s">
        <v>1143</v>
      </c>
      <c r="K326" s="114" t="s">
        <v>2945</v>
      </c>
      <c r="L326" s="115" t="s">
        <v>2946</v>
      </c>
      <c r="M326" s="67"/>
      <c r="N326" s="82"/>
    </row>
    <row r="327" spans="1:14" s="116" customFormat="1" ht="255" hidden="1" x14ac:dyDescent="0.25">
      <c r="A327" s="88">
        <v>322</v>
      </c>
      <c r="B327" s="112" t="s">
        <v>2485</v>
      </c>
      <c r="C327" s="88" t="s">
        <v>2150</v>
      </c>
      <c r="D327" s="112" t="s">
        <v>2486</v>
      </c>
      <c r="E327" s="112" t="s">
        <v>700</v>
      </c>
      <c r="F327" s="113">
        <v>1</v>
      </c>
      <c r="G327" s="92">
        <v>67787.5</v>
      </c>
      <c r="H327" s="92">
        <v>67787.5</v>
      </c>
      <c r="I327" s="96" t="s">
        <v>11</v>
      </c>
      <c r="J327" s="77" t="s">
        <v>1143</v>
      </c>
      <c r="K327" s="114" t="s">
        <v>2945</v>
      </c>
      <c r="L327" s="115" t="s">
        <v>2946</v>
      </c>
      <c r="M327" s="67"/>
      <c r="N327" s="111"/>
    </row>
    <row r="328" spans="1:14" s="116" customFormat="1" ht="255" hidden="1" x14ac:dyDescent="0.25">
      <c r="A328" s="88">
        <v>323</v>
      </c>
      <c r="B328" s="112" t="s">
        <v>2487</v>
      </c>
      <c r="C328" s="88" t="s">
        <v>2150</v>
      </c>
      <c r="D328" s="112" t="s">
        <v>2488</v>
      </c>
      <c r="E328" s="112" t="s">
        <v>700</v>
      </c>
      <c r="F328" s="113">
        <v>1</v>
      </c>
      <c r="G328" s="92">
        <v>51012.499999999993</v>
      </c>
      <c r="H328" s="92">
        <v>51012.5</v>
      </c>
      <c r="I328" s="96" t="s">
        <v>11</v>
      </c>
      <c r="J328" s="77" t="s">
        <v>1143</v>
      </c>
      <c r="K328" s="114" t="s">
        <v>2945</v>
      </c>
      <c r="L328" s="115" t="s">
        <v>2946</v>
      </c>
      <c r="M328" s="67"/>
      <c r="N328" s="111"/>
    </row>
    <row r="329" spans="1:14" s="116" customFormat="1" ht="255" hidden="1" x14ac:dyDescent="0.25">
      <c r="A329" s="88">
        <v>324</v>
      </c>
      <c r="B329" s="118" t="s">
        <v>2489</v>
      </c>
      <c r="C329" s="88" t="s">
        <v>2150</v>
      </c>
      <c r="D329" s="112" t="s">
        <v>2490</v>
      </c>
      <c r="E329" s="112" t="s">
        <v>700</v>
      </c>
      <c r="F329" s="120">
        <v>1</v>
      </c>
      <c r="G329" s="92">
        <v>47918.749999999993</v>
      </c>
      <c r="H329" s="92">
        <v>47918.75</v>
      </c>
      <c r="I329" s="96" t="s">
        <v>11</v>
      </c>
      <c r="J329" s="77" t="s">
        <v>1143</v>
      </c>
      <c r="K329" s="114" t="s">
        <v>2945</v>
      </c>
      <c r="L329" s="115" t="s">
        <v>2946</v>
      </c>
      <c r="M329" s="67"/>
      <c r="N329" s="111"/>
    </row>
    <row r="330" spans="1:14" s="116" customFormat="1" ht="255" hidden="1" x14ac:dyDescent="0.25">
      <c r="A330" s="88">
        <v>325</v>
      </c>
      <c r="B330" s="118" t="s">
        <v>2491</v>
      </c>
      <c r="C330" s="88" t="s">
        <v>2150</v>
      </c>
      <c r="D330" s="112" t="s">
        <v>2492</v>
      </c>
      <c r="E330" s="112" t="s">
        <v>700</v>
      </c>
      <c r="F330" s="120">
        <v>1</v>
      </c>
      <c r="G330" s="92">
        <v>39668.749999999993</v>
      </c>
      <c r="H330" s="92">
        <v>39668.75</v>
      </c>
      <c r="I330" s="96" t="s">
        <v>11</v>
      </c>
      <c r="J330" s="77" t="s">
        <v>1143</v>
      </c>
      <c r="K330" s="114" t="s">
        <v>2945</v>
      </c>
      <c r="L330" s="115" t="s">
        <v>2946</v>
      </c>
      <c r="M330" s="67"/>
      <c r="N330" s="111"/>
    </row>
    <row r="331" spans="1:14" s="116" customFormat="1" ht="242.25" hidden="1" x14ac:dyDescent="0.25">
      <c r="A331" s="88">
        <v>326</v>
      </c>
      <c r="B331" s="112" t="s">
        <v>2493</v>
      </c>
      <c r="C331" s="88" t="s">
        <v>2150</v>
      </c>
      <c r="D331" s="112" t="s">
        <v>2494</v>
      </c>
      <c r="E331" s="112" t="s">
        <v>700</v>
      </c>
      <c r="F331" s="113">
        <v>1</v>
      </c>
      <c r="G331" s="92">
        <v>67650</v>
      </c>
      <c r="H331" s="92">
        <v>67650</v>
      </c>
      <c r="I331" s="96" t="s">
        <v>11</v>
      </c>
      <c r="J331" s="77" t="s">
        <v>1143</v>
      </c>
      <c r="K331" s="114" t="s">
        <v>2945</v>
      </c>
      <c r="L331" s="115" t="s">
        <v>2946</v>
      </c>
      <c r="M331" s="67"/>
      <c r="N331" s="111"/>
    </row>
    <row r="332" spans="1:14" s="116" customFormat="1" ht="255" hidden="1" x14ac:dyDescent="0.25">
      <c r="A332" s="88">
        <v>327</v>
      </c>
      <c r="B332" s="118" t="s">
        <v>2495</v>
      </c>
      <c r="C332" s="88" t="s">
        <v>2150</v>
      </c>
      <c r="D332" s="123" t="s">
        <v>2496</v>
      </c>
      <c r="E332" s="112" t="s">
        <v>700</v>
      </c>
      <c r="F332" s="120">
        <v>1</v>
      </c>
      <c r="G332" s="92">
        <v>20418.749999999996</v>
      </c>
      <c r="H332" s="92">
        <v>20418.75</v>
      </c>
      <c r="I332" s="96" t="s">
        <v>11</v>
      </c>
      <c r="J332" s="77" t="s">
        <v>1143</v>
      </c>
      <c r="K332" s="114" t="s">
        <v>2945</v>
      </c>
      <c r="L332" s="115" t="s">
        <v>2946</v>
      </c>
      <c r="M332" s="67"/>
      <c r="N332" s="111"/>
    </row>
    <row r="333" spans="1:14" s="116" customFormat="1" ht="255" hidden="1" x14ac:dyDescent="0.25">
      <c r="A333" s="88">
        <v>328</v>
      </c>
      <c r="B333" s="118" t="s">
        <v>2497</v>
      </c>
      <c r="C333" s="88" t="s">
        <v>2150</v>
      </c>
      <c r="D333" s="112" t="s">
        <v>2498</v>
      </c>
      <c r="E333" s="112" t="s">
        <v>700</v>
      </c>
      <c r="F333" s="120">
        <v>1</v>
      </c>
      <c r="G333" s="92">
        <v>46749.999999999993</v>
      </c>
      <c r="H333" s="92">
        <v>46750</v>
      </c>
      <c r="I333" s="96" t="s">
        <v>11</v>
      </c>
      <c r="J333" s="77" t="s">
        <v>1143</v>
      </c>
      <c r="K333" s="114" t="s">
        <v>2945</v>
      </c>
      <c r="L333" s="115" t="s">
        <v>2946</v>
      </c>
      <c r="M333" s="67"/>
      <c r="N333" s="111"/>
    </row>
    <row r="334" spans="1:14" s="116" customFormat="1" ht="255" hidden="1" x14ac:dyDescent="0.25">
      <c r="A334" s="88">
        <v>329</v>
      </c>
      <c r="B334" s="112" t="s">
        <v>2499</v>
      </c>
      <c r="C334" s="88" t="s">
        <v>2150</v>
      </c>
      <c r="D334" s="112" t="s">
        <v>2500</v>
      </c>
      <c r="E334" s="112" t="s">
        <v>700</v>
      </c>
      <c r="F334" s="113">
        <v>1</v>
      </c>
      <c r="G334" s="92">
        <v>71362.5</v>
      </c>
      <c r="H334" s="92">
        <v>71362.5</v>
      </c>
      <c r="I334" s="96" t="s">
        <v>11</v>
      </c>
      <c r="J334" s="77" t="s">
        <v>1143</v>
      </c>
      <c r="K334" s="114" t="s">
        <v>2945</v>
      </c>
      <c r="L334" s="115" t="s">
        <v>2946</v>
      </c>
      <c r="M334" s="67"/>
      <c r="N334" s="111"/>
    </row>
    <row r="335" spans="1:14" s="116" customFormat="1" ht="255" hidden="1" x14ac:dyDescent="0.25">
      <c r="A335" s="88">
        <v>330</v>
      </c>
      <c r="B335" s="118" t="s">
        <v>2501</v>
      </c>
      <c r="C335" s="88" t="s">
        <v>2150</v>
      </c>
      <c r="D335" s="112" t="s">
        <v>2502</v>
      </c>
      <c r="E335" s="119" t="s">
        <v>700</v>
      </c>
      <c r="F335" s="120">
        <v>1</v>
      </c>
      <c r="G335" s="92">
        <v>131415.63</v>
      </c>
      <c r="H335" s="92">
        <v>131415.63</v>
      </c>
      <c r="I335" s="96" t="s">
        <v>11</v>
      </c>
      <c r="J335" s="77" t="s">
        <v>1143</v>
      </c>
      <c r="K335" s="114" t="s">
        <v>2945</v>
      </c>
      <c r="L335" s="115" t="s">
        <v>2946</v>
      </c>
      <c r="M335" s="67"/>
      <c r="N335" s="111"/>
    </row>
    <row r="336" spans="1:14" s="116" customFormat="1" ht="255" hidden="1" x14ac:dyDescent="0.25">
      <c r="A336" s="88">
        <v>331</v>
      </c>
      <c r="B336" s="118" t="s">
        <v>2503</v>
      </c>
      <c r="C336" s="88" t="s">
        <v>2150</v>
      </c>
      <c r="D336" s="112" t="s">
        <v>2504</v>
      </c>
      <c r="E336" s="119" t="s">
        <v>700</v>
      </c>
      <c r="F336" s="120">
        <v>1</v>
      </c>
      <c r="G336" s="92">
        <v>98828.13</v>
      </c>
      <c r="H336" s="92">
        <v>98828.13</v>
      </c>
      <c r="I336" s="96" t="s">
        <v>11</v>
      </c>
      <c r="J336" s="77" t="s">
        <v>1143</v>
      </c>
      <c r="K336" s="114" t="s">
        <v>2945</v>
      </c>
      <c r="L336" s="115" t="s">
        <v>2946</v>
      </c>
      <c r="M336" s="67"/>
      <c r="N336" s="111"/>
    </row>
    <row r="337" spans="1:14" s="116" customFormat="1" ht="255" hidden="1" x14ac:dyDescent="0.25">
      <c r="A337" s="88">
        <v>332</v>
      </c>
      <c r="B337" s="118" t="s">
        <v>2505</v>
      </c>
      <c r="C337" s="88" t="s">
        <v>2150</v>
      </c>
      <c r="D337" s="123" t="s">
        <v>2490</v>
      </c>
      <c r="E337" s="112" t="s">
        <v>700</v>
      </c>
      <c r="F337" s="120">
        <v>1</v>
      </c>
      <c r="G337" s="92">
        <v>47918.749999999993</v>
      </c>
      <c r="H337" s="92">
        <v>47918.75</v>
      </c>
      <c r="I337" s="96" t="s">
        <v>11</v>
      </c>
      <c r="J337" s="77" t="s">
        <v>1143</v>
      </c>
      <c r="K337" s="114" t="s">
        <v>2945</v>
      </c>
      <c r="L337" s="115" t="s">
        <v>2946</v>
      </c>
      <c r="M337" s="67"/>
      <c r="N337" s="111"/>
    </row>
    <row r="338" spans="1:14" s="116" customFormat="1" ht="255" hidden="1" x14ac:dyDescent="0.25">
      <c r="A338" s="88">
        <v>333</v>
      </c>
      <c r="B338" s="118" t="s">
        <v>2506</v>
      </c>
      <c r="C338" s="88" t="s">
        <v>2150</v>
      </c>
      <c r="D338" s="112" t="s">
        <v>2507</v>
      </c>
      <c r="E338" s="119" t="s">
        <v>700</v>
      </c>
      <c r="F338" s="120">
        <v>1</v>
      </c>
      <c r="G338" s="92">
        <v>114365.63</v>
      </c>
      <c r="H338" s="92">
        <v>114365.63</v>
      </c>
      <c r="I338" s="96" t="s">
        <v>11</v>
      </c>
      <c r="J338" s="77" t="s">
        <v>1143</v>
      </c>
      <c r="K338" s="114" t="s">
        <v>2945</v>
      </c>
      <c r="L338" s="115" t="s">
        <v>2946</v>
      </c>
      <c r="M338" s="67"/>
      <c r="N338" s="111"/>
    </row>
    <row r="339" spans="1:14" s="116" customFormat="1" ht="242.25" hidden="1" x14ac:dyDescent="0.25">
      <c r="A339" s="88">
        <v>334</v>
      </c>
      <c r="B339" s="118" t="s">
        <v>2508</v>
      </c>
      <c r="C339" s="88" t="s">
        <v>2150</v>
      </c>
      <c r="D339" s="112" t="s">
        <v>2509</v>
      </c>
      <c r="E339" s="119" t="s">
        <v>700</v>
      </c>
      <c r="F339" s="120">
        <v>1</v>
      </c>
      <c r="G339" s="92">
        <v>29768.749999999996</v>
      </c>
      <c r="H339" s="92">
        <v>29768.75</v>
      </c>
      <c r="I339" s="96" t="s">
        <v>11</v>
      </c>
      <c r="J339" s="77" t="s">
        <v>1143</v>
      </c>
      <c r="K339" s="114" t="s">
        <v>2945</v>
      </c>
      <c r="L339" s="115" t="s">
        <v>2946</v>
      </c>
      <c r="M339" s="67"/>
      <c r="N339" s="111"/>
    </row>
    <row r="340" spans="1:14" s="116" customFormat="1" ht="242.25" hidden="1" x14ac:dyDescent="0.25">
      <c r="A340" s="88">
        <v>335</v>
      </c>
      <c r="B340" s="112" t="s">
        <v>2510</v>
      </c>
      <c r="C340" s="88" t="s">
        <v>2150</v>
      </c>
      <c r="D340" s="112" t="s">
        <v>2511</v>
      </c>
      <c r="E340" s="112" t="s">
        <v>700</v>
      </c>
      <c r="F340" s="113">
        <v>1</v>
      </c>
      <c r="G340" s="92">
        <v>20143.749999999996</v>
      </c>
      <c r="H340" s="92">
        <v>20143.75</v>
      </c>
      <c r="I340" s="96" t="s">
        <v>11</v>
      </c>
      <c r="J340" s="77" t="s">
        <v>1143</v>
      </c>
      <c r="K340" s="114" t="s">
        <v>2945</v>
      </c>
      <c r="L340" s="115" t="s">
        <v>2946</v>
      </c>
      <c r="M340" s="67"/>
      <c r="N340" s="111"/>
    </row>
    <row r="341" spans="1:14" s="116" customFormat="1" ht="242.25" hidden="1" x14ac:dyDescent="0.25">
      <c r="A341" s="88">
        <v>336</v>
      </c>
      <c r="B341" s="112" t="s">
        <v>2512</v>
      </c>
      <c r="C341" s="88" t="s">
        <v>2150</v>
      </c>
      <c r="D341" s="112" t="s">
        <v>2513</v>
      </c>
      <c r="E341" s="112" t="s">
        <v>700</v>
      </c>
      <c r="F341" s="113">
        <v>1</v>
      </c>
      <c r="G341" s="92">
        <v>30456.249999999996</v>
      </c>
      <c r="H341" s="92">
        <v>30456.25</v>
      </c>
      <c r="I341" s="96" t="s">
        <v>11</v>
      </c>
      <c r="J341" s="77" t="s">
        <v>1143</v>
      </c>
      <c r="K341" s="114" t="s">
        <v>2945</v>
      </c>
      <c r="L341" s="115" t="s">
        <v>2946</v>
      </c>
      <c r="M341" s="67"/>
      <c r="N341" s="111"/>
    </row>
    <row r="342" spans="1:14" s="116" customFormat="1" ht="255" hidden="1" x14ac:dyDescent="0.25">
      <c r="A342" s="88">
        <v>337</v>
      </c>
      <c r="B342" s="118" t="s">
        <v>2514</v>
      </c>
      <c r="C342" s="88" t="s">
        <v>2150</v>
      </c>
      <c r="D342" s="112" t="s">
        <v>2515</v>
      </c>
      <c r="E342" s="112" t="s">
        <v>700</v>
      </c>
      <c r="F342" s="120">
        <v>1</v>
      </c>
      <c r="G342" s="92">
        <v>19696.88</v>
      </c>
      <c r="H342" s="92">
        <v>19696.88</v>
      </c>
      <c r="I342" s="96" t="s">
        <v>11</v>
      </c>
      <c r="J342" s="77" t="s">
        <v>1143</v>
      </c>
      <c r="K342" s="114" t="s">
        <v>2945</v>
      </c>
      <c r="L342" s="115" t="s">
        <v>2946</v>
      </c>
      <c r="M342" s="67"/>
      <c r="N342" s="111"/>
    </row>
    <row r="343" spans="1:14" s="116" customFormat="1" ht="255" hidden="1" x14ac:dyDescent="0.25">
      <c r="A343" s="88">
        <v>338</v>
      </c>
      <c r="B343" s="112" t="s">
        <v>2516</v>
      </c>
      <c r="C343" s="88" t="s">
        <v>2150</v>
      </c>
      <c r="D343" s="112" t="s">
        <v>2517</v>
      </c>
      <c r="E343" s="112" t="s">
        <v>700</v>
      </c>
      <c r="F343" s="120">
        <v>1</v>
      </c>
      <c r="G343" s="92">
        <v>19971.88</v>
      </c>
      <c r="H343" s="92">
        <v>19971.88</v>
      </c>
      <c r="I343" s="96" t="s">
        <v>11</v>
      </c>
      <c r="J343" s="77" t="s">
        <v>1143</v>
      </c>
      <c r="K343" s="114" t="s">
        <v>2945</v>
      </c>
      <c r="L343" s="115" t="s">
        <v>2946</v>
      </c>
      <c r="M343" s="67"/>
      <c r="N343" s="111"/>
    </row>
    <row r="344" spans="1:14" s="116" customFormat="1" ht="242.25" hidden="1" x14ac:dyDescent="0.25">
      <c r="A344" s="88">
        <v>339</v>
      </c>
      <c r="B344" s="118" t="s">
        <v>2518</v>
      </c>
      <c r="C344" s="88" t="s">
        <v>2150</v>
      </c>
      <c r="D344" s="112" t="s">
        <v>2519</v>
      </c>
      <c r="E344" s="112" t="s">
        <v>700</v>
      </c>
      <c r="F344" s="113">
        <v>1</v>
      </c>
      <c r="G344" s="92">
        <v>29734.38</v>
      </c>
      <c r="H344" s="92">
        <v>29734.38</v>
      </c>
      <c r="I344" s="96" t="s">
        <v>11</v>
      </c>
      <c r="J344" s="77" t="s">
        <v>1143</v>
      </c>
      <c r="K344" s="114" t="s">
        <v>2945</v>
      </c>
      <c r="L344" s="115" t="s">
        <v>2946</v>
      </c>
      <c r="M344" s="67"/>
      <c r="N344" s="111"/>
    </row>
    <row r="345" spans="1:14" s="116" customFormat="1" ht="255" hidden="1" x14ac:dyDescent="0.25">
      <c r="A345" s="88">
        <v>340</v>
      </c>
      <c r="B345" s="118" t="s">
        <v>2520</v>
      </c>
      <c r="C345" s="88" t="s">
        <v>2150</v>
      </c>
      <c r="D345" s="112" t="s">
        <v>2521</v>
      </c>
      <c r="E345" s="112" t="s">
        <v>700</v>
      </c>
      <c r="F345" s="120">
        <v>1</v>
      </c>
      <c r="G345" s="92">
        <v>21553.13</v>
      </c>
      <c r="H345" s="92">
        <v>21553.13</v>
      </c>
      <c r="I345" s="96" t="s">
        <v>11</v>
      </c>
      <c r="J345" s="77" t="s">
        <v>1143</v>
      </c>
      <c r="K345" s="114" t="s">
        <v>2945</v>
      </c>
      <c r="L345" s="115" t="s">
        <v>2946</v>
      </c>
      <c r="M345" s="67"/>
      <c r="N345" s="111"/>
    </row>
    <row r="346" spans="1:14" s="116" customFormat="1" ht="255" hidden="1" x14ac:dyDescent="0.25">
      <c r="A346" s="88">
        <v>341</v>
      </c>
      <c r="B346" s="118" t="s">
        <v>2522</v>
      </c>
      <c r="C346" s="88" t="s">
        <v>2150</v>
      </c>
      <c r="D346" s="112" t="s">
        <v>2523</v>
      </c>
      <c r="E346" s="119" t="s">
        <v>700</v>
      </c>
      <c r="F346" s="120">
        <v>1</v>
      </c>
      <c r="G346" s="92">
        <v>49534.38</v>
      </c>
      <c r="H346" s="92">
        <v>49534.38</v>
      </c>
      <c r="I346" s="96" t="s">
        <v>11</v>
      </c>
      <c r="J346" s="77" t="s">
        <v>1143</v>
      </c>
      <c r="K346" s="114" t="s">
        <v>2945</v>
      </c>
      <c r="L346" s="115" t="s">
        <v>2946</v>
      </c>
      <c r="M346" s="67"/>
      <c r="N346" s="111"/>
    </row>
    <row r="347" spans="1:14" s="116" customFormat="1" ht="255" hidden="1" x14ac:dyDescent="0.25">
      <c r="A347" s="88">
        <v>342</v>
      </c>
      <c r="B347" s="118" t="s">
        <v>2524</v>
      </c>
      <c r="C347" s="88" t="s">
        <v>2150</v>
      </c>
      <c r="D347" s="112" t="s">
        <v>2525</v>
      </c>
      <c r="E347" s="112" t="s">
        <v>700</v>
      </c>
      <c r="F347" s="120">
        <v>1</v>
      </c>
      <c r="G347" s="92">
        <v>19868.749999999996</v>
      </c>
      <c r="H347" s="92">
        <v>19868.75</v>
      </c>
      <c r="I347" s="96" t="s">
        <v>11</v>
      </c>
      <c r="J347" s="77" t="s">
        <v>1143</v>
      </c>
      <c r="K347" s="114" t="s">
        <v>2945</v>
      </c>
      <c r="L347" s="115" t="s">
        <v>2946</v>
      </c>
      <c r="M347" s="67"/>
      <c r="N347" s="111"/>
    </row>
    <row r="348" spans="1:14" s="116" customFormat="1" ht="267.75" hidden="1" x14ac:dyDescent="0.25">
      <c r="A348" s="88">
        <v>343</v>
      </c>
      <c r="B348" s="112" t="s">
        <v>2526</v>
      </c>
      <c r="C348" s="88" t="s">
        <v>2150</v>
      </c>
      <c r="D348" s="112" t="s">
        <v>2527</v>
      </c>
      <c r="E348" s="112" t="s">
        <v>700</v>
      </c>
      <c r="F348" s="113">
        <v>1</v>
      </c>
      <c r="G348" s="92">
        <v>110103.13</v>
      </c>
      <c r="H348" s="92">
        <v>110103.13</v>
      </c>
      <c r="I348" s="96" t="s">
        <v>11</v>
      </c>
      <c r="J348" s="77" t="s">
        <v>1143</v>
      </c>
      <c r="K348" s="114" t="s">
        <v>2945</v>
      </c>
      <c r="L348" s="115" t="s">
        <v>2946</v>
      </c>
      <c r="M348" s="67"/>
      <c r="N348" s="111"/>
    </row>
    <row r="349" spans="1:14" s="116" customFormat="1" ht="255" hidden="1" x14ac:dyDescent="0.25">
      <c r="A349" s="88">
        <v>344</v>
      </c>
      <c r="B349" s="121" t="s">
        <v>2528</v>
      </c>
      <c r="C349" s="88" t="s">
        <v>2150</v>
      </c>
      <c r="D349" s="112" t="s">
        <v>2529</v>
      </c>
      <c r="E349" s="112" t="s">
        <v>700</v>
      </c>
      <c r="F349" s="120">
        <v>1</v>
      </c>
      <c r="G349" s="92">
        <v>10896.88</v>
      </c>
      <c r="H349" s="92">
        <v>10896.88</v>
      </c>
      <c r="I349" s="96" t="s">
        <v>11</v>
      </c>
      <c r="J349" s="77" t="s">
        <v>1143</v>
      </c>
      <c r="K349" s="114" t="s">
        <v>2945</v>
      </c>
      <c r="L349" s="115" t="s">
        <v>2946</v>
      </c>
      <c r="M349" s="67"/>
      <c r="N349" s="111"/>
    </row>
    <row r="350" spans="1:14" s="116" customFormat="1" ht="255" hidden="1" x14ac:dyDescent="0.25">
      <c r="A350" s="88">
        <v>345</v>
      </c>
      <c r="B350" s="118" t="s">
        <v>2530</v>
      </c>
      <c r="C350" s="88" t="s">
        <v>2150</v>
      </c>
      <c r="D350" s="112" t="s">
        <v>2531</v>
      </c>
      <c r="E350" s="112" t="s">
        <v>700</v>
      </c>
      <c r="F350" s="120">
        <v>1</v>
      </c>
      <c r="G350" s="92">
        <v>19731.249999999996</v>
      </c>
      <c r="H350" s="92">
        <v>19731.25</v>
      </c>
      <c r="I350" s="96" t="s">
        <v>11</v>
      </c>
      <c r="J350" s="77" t="s">
        <v>1143</v>
      </c>
      <c r="K350" s="114" t="s">
        <v>2945</v>
      </c>
      <c r="L350" s="115" t="s">
        <v>2946</v>
      </c>
      <c r="M350" s="67"/>
      <c r="N350" s="111"/>
    </row>
    <row r="351" spans="1:14" s="116" customFormat="1" ht="255" hidden="1" x14ac:dyDescent="0.25">
      <c r="A351" s="88">
        <v>346</v>
      </c>
      <c r="B351" s="118" t="s">
        <v>2532</v>
      </c>
      <c r="C351" s="88" t="s">
        <v>2150</v>
      </c>
      <c r="D351" s="112" t="s">
        <v>2533</v>
      </c>
      <c r="E351" s="112" t="s">
        <v>700</v>
      </c>
      <c r="F351" s="120">
        <v>1</v>
      </c>
      <c r="G351" s="92">
        <v>19696.88</v>
      </c>
      <c r="H351" s="92">
        <v>19696.88</v>
      </c>
      <c r="I351" s="96" t="s">
        <v>11</v>
      </c>
      <c r="J351" s="77" t="s">
        <v>1143</v>
      </c>
      <c r="K351" s="114" t="s">
        <v>2945</v>
      </c>
      <c r="L351" s="115" t="s">
        <v>2946</v>
      </c>
      <c r="M351" s="67"/>
      <c r="N351" s="111"/>
    </row>
    <row r="352" spans="1:14" s="116" customFormat="1" ht="242.25" hidden="1" x14ac:dyDescent="0.25">
      <c r="A352" s="88">
        <v>347</v>
      </c>
      <c r="B352" s="112" t="s">
        <v>2534</v>
      </c>
      <c r="C352" s="88" t="s">
        <v>2150</v>
      </c>
      <c r="D352" s="112" t="s">
        <v>2535</v>
      </c>
      <c r="E352" s="112" t="s">
        <v>700</v>
      </c>
      <c r="F352" s="113">
        <v>1</v>
      </c>
      <c r="G352" s="92">
        <v>30868.749999999996</v>
      </c>
      <c r="H352" s="92">
        <v>30868.75</v>
      </c>
      <c r="I352" s="96" t="s">
        <v>11</v>
      </c>
      <c r="J352" s="77" t="s">
        <v>1143</v>
      </c>
      <c r="K352" s="114" t="s">
        <v>2945</v>
      </c>
      <c r="L352" s="115" t="s">
        <v>2946</v>
      </c>
      <c r="M352" s="67"/>
      <c r="N352" s="111"/>
    </row>
    <row r="353" spans="1:14" s="116" customFormat="1" ht="255" hidden="1" x14ac:dyDescent="0.25">
      <c r="A353" s="88">
        <v>348</v>
      </c>
      <c r="B353" s="118" t="s">
        <v>2536</v>
      </c>
      <c r="C353" s="88" t="s">
        <v>2150</v>
      </c>
      <c r="D353" s="112" t="s">
        <v>2537</v>
      </c>
      <c r="E353" s="112" t="s">
        <v>700</v>
      </c>
      <c r="F353" s="120">
        <v>1</v>
      </c>
      <c r="G353" s="92">
        <v>19765.63</v>
      </c>
      <c r="H353" s="92">
        <v>19765.63</v>
      </c>
      <c r="I353" s="96" t="s">
        <v>11</v>
      </c>
      <c r="J353" s="77" t="s">
        <v>1143</v>
      </c>
      <c r="K353" s="114" t="s">
        <v>2945</v>
      </c>
      <c r="L353" s="115" t="s">
        <v>2946</v>
      </c>
      <c r="M353" s="67"/>
      <c r="N353" s="111"/>
    </row>
    <row r="354" spans="1:14" s="116" customFormat="1" ht="255" hidden="1" x14ac:dyDescent="0.25">
      <c r="A354" s="88">
        <v>349</v>
      </c>
      <c r="B354" s="118" t="s">
        <v>2538</v>
      </c>
      <c r="C354" s="88" t="s">
        <v>2150</v>
      </c>
      <c r="D354" s="112" t="s">
        <v>2539</v>
      </c>
      <c r="E354" s="112" t="s">
        <v>700</v>
      </c>
      <c r="F354" s="120">
        <v>1</v>
      </c>
      <c r="G354" s="92">
        <v>19903.13</v>
      </c>
      <c r="H354" s="92">
        <v>19903.13</v>
      </c>
      <c r="I354" s="96" t="s">
        <v>11</v>
      </c>
      <c r="J354" s="77" t="s">
        <v>1143</v>
      </c>
      <c r="K354" s="114" t="s">
        <v>2945</v>
      </c>
      <c r="L354" s="115" t="s">
        <v>2946</v>
      </c>
      <c r="M354" s="67"/>
      <c r="N354" s="111"/>
    </row>
    <row r="355" spans="1:14" s="122" customFormat="1" ht="255" hidden="1" x14ac:dyDescent="0.25">
      <c r="A355" s="88">
        <v>350</v>
      </c>
      <c r="B355" s="121" t="s">
        <v>2540</v>
      </c>
      <c r="C355" s="77" t="s">
        <v>2150</v>
      </c>
      <c r="D355" s="112" t="s">
        <v>2541</v>
      </c>
      <c r="E355" s="124" t="s">
        <v>700</v>
      </c>
      <c r="F355" s="125">
        <v>1</v>
      </c>
      <c r="G355" s="92">
        <v>19765.63</v>
      </c>
      <c r="H355" s="92">
        <v>19765.63</v>
      </c>
      <c r="I355" s="96" t="s">
        <v>11</v>
      </c>
      <c r="J355" s="77" t="s">
        <v>1143</v>
      </c>
      <c r="K355" s="114" t="s">
        <v>2945</v>
      </c>
      <c r="L355" s="115" t="s">
        <v>2946</v>
      </c>
      <c r="M355" s="67"/>
      <c r="N355" s="82"/>
    </row>
    <row r="356" spans="1:14" s="116" customFormat="1" ht="255" hidden="1" x14ac:dyDescent="0.25">
      <c r="A356" s="88">
        <v>351</v>
      </c>
      <c r="B356" s="118" t="s">
        <v>2542</v>
      </c>
      <c r="C356" s="88" t="s">
        <v>2150</v>
      </c>
      <c r="D356" s="112" t="s">
        <v>2543</v>
      </c>
      <c r="E356" s="112" t="s">
        <v>700</v>
      </c>
      <c r="F356" s="120">
        <v>1</v>
      </c>
      <c r="G356" s="92">
        <v>20934.38</v>
      </c>
      <c r="H356" s="92">
        <v>20934.38</v>
      </c>
      <c r="I356" s="96" t="s">
        <v>11</v>
      </c>
      <c r="J356" s="77" t="s">
        <v>1143</v>
      </c>
      <c r="K356" s="114" t="s">
        <v>2945</v>
      </c>
      <c r="L356" s="115" t="s">
        <v>2946</v>
      </c>
      <c r="M356" s="67"/>
      <c r="N356" s="111"/>
    </row>
    <row r="357" spans="1:14" s="116" customFormat="1" ht="255" hidden="1" x14ac:dyDescent="0.25">
      <c r="A357" s="88">
        <v>352</v>
      </c>
      <c r="B357" s="118" t="s">
        <v>2544</v>
      </c>
      <c r="C357" s="88" t="s">
        <v>2150</v>
      </c>
      <c r="D357" s="112" t="s">
        <v>2545</v>
      </c>
      <c r="E357" s="112" t="s">
        <v>700</v>
      </c>
      <c r="F357" s="120">
        <v>1</v>
      </c>
      <c r="G357" s="92">
        <v>22137.499999999996</v>
      </c>
      <c r="H357" s="92">
        <v>22137.5</v>
      </c>
      <c r="I357" s="96" t="s">
        <v>11</v>
      </c>
      <c r="J357" s="77" t="s">
        <v>1143</v>
      </c>
      <c r="K357" s="114" t="s">
        <v>2945</v>
      </c>
      <c r="L357" s="115" t="s">
        <v>2946</v>
      </c>
      <c r="M357" s="67"/>
      <c r="N357" s="111"/>
    </row>
    <row r="358" spans="1:14" s="116" customFormat="1" ht="242.25" hidden="1" x14ac:dyDescent="0.25">
      <c r="A358" s="88">
        <v>353</v>
      </c>
      <c r="B358" s="112" t="s">
        <v>2546</v>
      </c>
      <c r="C358" s="88" t="s">
        <v>2150</v>
      </c>
      <c r="D358" s="112" t="s">
        <v>2547</v>
      </c>
      <c r="E358" s="112" t="s">
        <v>700</v>
      </c>
      <c r="F358" s="113">
        <v>1</v>
      </c>
      <c r="G358" s="92">
        <v>26021.88</v>
      </c>
      <c r="H358" s="92">
        <v>26021.88</v>
      </c>
      <c r="I358" s="96" t="s">
        <v>11</v>
      </c>
      <c r="J358" s="77" t="s">
        <v>1143</v>
      </c>
      <c r="K358" s="114" t="s">
        <v>2945</v>
      </c>
      <c r="L358" s="115" t="s">
        <v>2946</v>
      </c>
      <c r="M358" s="67"/>
      <c r="N358" s="111"/>
    </row>
    <row r="359" spans="1:14" s="116" customFormat="1" ht="255" hidden="1" x14ac:dyDescent="0.25">
      <c r="A359" s="88">
        <v>354</v>
      </c>
      <c r="B359" s="118" t="s">
        <v>2548</v>
      </c>
      <c r="C359" s="88" t="s">
        <v>2150</v>
      </c>
      <c r="D359" s="112" t="s">
        <v>2549</v>
      </c>
      <c r="E359" s="119" t="s">
        <v>700</v>
      </c>
      <c r="F359" s="120">
        <v>1</v>
      </c>
      <c r="G359" s="92">
        <v>104224.99999999999</v>
      </c>
      <c r="H359" s="92">
        <v>104225</v>
      </c>
      <c r="I359" s="96" t="s">
        <v>11</v>
      </c>
      <c r="J359" s="77" t="s">
        <v>1143</v>
      </c>
      <c r="K359" s="114" t="s">
        <v>2945</v>
      </c>
      <c r="L359" s="115" t="s">
        <v>2946</v>
      </c>
      <c r="M359" s="67"/>
      <c r="N359" s="111"/>
    </row>
    <row r="360" spans="1:14" s="116" customFormat="1" ht="255" hidden="1" x14ac:dyDescent="0.25">
      <c r="A360" s="88">
        <v>355</v>
      </c>
      <c r="B360" s="112" t="s">
        <v>2550</v>
      </c>
      <c r="C360" s="88" t="s">
        <v>2150</v>
      </c>
      <c r="D360" s="112" t="s">
        <v>2551</v>
      </c>
      <c r="E360" s="112" t="s">
        <v>700</v>
      </c>
      <c r="F360" s="113">
        <v>1</v>
      </c>
      <c r="G360" s="92">
        <v>138978.13</v>
      </c>
      <c r="H360" s="92">
        <v>138978.13</v>
      </c>
      <c r="I360" s="96" t="s">
        <v>11</v>
      </c>
      <c r="J360" s="77" t="s">
        <v>1143</v>
      </c>
      <c r="K360" s="114" t="s">
        <v>2945</v>
      </c>
      <c r="L360" s="115" t="s">
        <v>2946</v>
      </c>
      <c r="M360" s="67"/>
      <c r="N360" s="111"/>
    </row>
    <row r="361" spans="1:14" s="116" customFormat="1" ht="255" hidden="1" x14ac:dyDescent="0.25">
      <c r="A361" s="88">
        <v>356</v>
      </c>
      <c r="B361" s="118" t="s">
        <v>2552</v>
      </c>
      <c r="C361" s="88" t="s">
        <v>2150</v>
      </c>
      <c r="D361" s="112" t="s">
        <v>2553</v>
      </c>
      <c r="E361" s="112" t="s">
        <v>700</v>
      </c>
      <c r="F361" s="120">
        <v>1</v>
      </c>
      <c r="G361" s="92">
        <v>44343.749999999993</v>
      </c>
      <c r="H361" s="92">
        <v>44343.75</v>
      </c>
      <c r="I361" s="96" t="s">
        <v>11</v>
      </c>
      <c r="J361" s="77" t="s">
        <v>1143</v>
      </c>
      <c r="K361" s="114" t="s">
        <v>2945</v>
      </c>
      <c r="L361" s="115" t="s">
        <v>2946</v>
      </c>
      <c r="M361" s="67"/>
      <c r="N361" s="111"/>
    </row>
    <row r="362" spans="1:14" s="116" customFormat="1" ht="255" hidden="1" x14ac:dyDescent="0.25">
      <c r="A362" s="88">
        <v>357</v>
      </c>
      <c r="B362" s="112" t="s">
        <v>2554</v>
      </c>
      <c r="C362" s="88" t="s">
        <v>2150</v>
      </c>
      <c r="D362" s="112" t="s">
        <v>2555</v>
      </c>
      <c r="E362" s="112" t="s">
        <v>700</v>
      </c>
      <c r="F362" s="120">
        <v>1</v>
      </c>
      <c r="G362" s="92">
        <v>44171.88</v>
      </c>
      <c r="H362" s="92">
        <v>44171.88</v>
      </c>
      <c r="I362" s="96" t="s">
        <v>11</v>
      </c>
      <c r="J362" s="77" t="s">
        <v>1143</v>
      </c>
      <c r="K362" s="114" t="s">
        <v>2945</v>
      </c>
      <c r="L362" s="115" t="s">
        <v>2946</v>
      </c>
      <c r="M362" s="67"/>
      <c r="N362" s="111"/>
    </row>
    <row r="363" spans="1:14" s="116" customFormat="1" ht="255" hidden="1" x14ac:dyDescent="0.25">
      <c r="A363" s="88">
        <v>358</v>
      </c>
      <c r="B363" s="118" t="s">
        <v>2556</v>
      </c>
      <c r="C363" s="88" t="s">
        <v>2150</v>
      </c>
      <c r="D363" s="112" t="s">
        <v>2557</v>
      </c>
      <c r="E363" s="112" t="s">
        <v>700</v>
      </c>
      <c r="F363" s="120">
        <v>1</v>
      </c>
      <c r="G363" s="92">
        <v>67443.75</v>
      </c>
      <c r="H363" s="92">
        <v>67443.75</v>
      </c>
      <c r="I363" s="96" t="s">
        <v>11</v>
      </c>
      <c r="J363" s="77" t="s">
        <v>1143</v>
      </c>
      <c r="K363" s="114" t="s">
        <v>2945</v>
      </c>
      <c r="L363" s="115" t="s">
        <v>2946</v>
      </c>
      <c r="M363" s="67"/>
      <c r="N363" s="111"/>
    </row>
    <row r="364" spans="1:14" s="116" customFormat="1" ht="255" hidden="1" x14ac:dyDescent="0.25">
      <c r="A364" s="88">
        <v>359</v>
      </c>
      <c r="B364" s="118" t="s">
        <v>2558</v>
      </c>
      <c r="C364" s="88" t="s">
        <v>2150</v>
      </c>
      <c r="D364" s="112" t="s">
        <v>2559</v>
      </c>
      <c r="E364" s="112" t="s">
        <v>700</v>
      </c>
      <c r="F364" s="120">
        <v>1</v>
      </c>
      <c r="G364" s="92">
        <v>46749.999999999993</v>
      </c>
      <c r="H364" s="92">
        <v>46750</v>
      </c>
      <c r="I364" s="96" t="s">
        <v>11</v>
      </c>
      <c r="J364" s="77" t="s">
        <v>1143</v>
      </c>
      <c r="K364" s="114" t="s">
        <v>2945</v>
      </c>
      <c r="L364" s="115" t="s">
        <v>2946</v>
      </c>
      <c r="M364" s="67"/>
      <c r="N364" s="111"/>
    </row>
    <row r="365" spans="1:14" s="116" customFormat="1" ht="242.25" hidden="1" x14ac:dyDescent="0.25">
      <c r="A365" s="88">
        <v>360</v>
      </c>
      <c r="B365" s="112" t="s">
        <v>2560</v>
      </c>
      <c r="C365" s="88" t="s">
        <v>2150</v>
      </c>
      <c r="D365" s="112" t="s">
        <v>2561</v>
      </c>
      <c r="E365" s="112" t="s">
        <v>700</v>
      </c>
      <c r="F365" s="113">
        <v>1</v>
      </c>
      <c r="G365" s="92">
        <v>66687.5</v>
      </c>
      <c r="H365" s="92">
        <v>66687.5</v>
      </c>
      <c r="I365" s="96" t="s">
        <v>11</v>
      </c>
      <c r="J365" s="77" t="s">
        <v>1143</v>
      </c>
      <c r="K365" s="114" t="s">
        <v>2945</v>
      </c>
      <c r="L365" s="115" t="s">
        <v>2946</v>
      </c>
      <c r="M365" s="67"/>
      <c r="N365" s="111"/>
    </row>
    <row r="366" spans="1:14" s="116" customFormat="1" ht="255" hidden="1" x14ac:dyDescent="0.25">
      <c r="A366" s="88">
        <v>361</v>
      </c>
      <c r="B366" s="118" t="s">
        <v>2562</v>
      </c>
      <c r="C366" s="88" t="s">
        <v>2150</v>
      </c>
      <c r="D366" s="112" t="s">
        <v>2563</v>
      </c>
      <c r="E366" s="112" t="s">
        <v>700</v>
      </c>
      <c r="F366" s="120">
        <v>1</v>
      </c>
      <c r="G366" s="92">
        <v>80987.499999999985</v>
      </c>
      <c r="H366" s="92">
        <v>80987.5</v>
      </c>
      <c r="I366" s="96" t="s">
        <v>11</v>
      </c>
      <c r="J366" s="77" t="s">
        <v>1143</v>
      </c>
      <c r="K366" s="114" t="s">
        <v>2945</v>
      </c>
      <c r="L366" s="115" t="s">
        <v>2946</v>
      </c>
      <c r="M366" s="67"/>
      <c r="N366" s="111"/>
    </row>
    <row r="367" spans="1:14" s="116" customFormat="1" ht="255" hidden="1" x14ac:dyDescent="0.25">
      <c r="A367" s="88">
        <v>362</v>
      </c>
      <c r="B367" s="118" t="s">
        <v>2564</v>
      </c>
      <c r="C367" s="88" t="s">
        <v>2150</v>
      </c>
      <c r="D367" s="112" t="s">
        <v>2565</v>
      </c>
      <c r="E367" s="112" t="s">
        <v>700</v>
      </c>
      <c r="F367" s="120">
        <v>1</v>
      </c>
      <c r="G367" s="92">
        <v>47024.999999999993</v>
      </c>
      <c r="H367" s="92">
        <v>47025</v>
      </c>
      <c r="I367" s="96" t="s">
        <v>11</v>
      </c>
      <c r="J367" s="77" t="s">
        <v>1143</v>
      </c>
      <c r="K367" s="114" t="s">
        <v>2945</v>
      </c>
      <c r="L367" s="115" t="s">
        <v>2946</v>
      </c>
      <c r="M367" s="67"/>
      <c r="N367" s="111"/>
    </row>
    <row r="368" spans="1:14" s="116" customFormat="1" ht="255" hidden="1" x14ac:dyDescent="0.25">
      <c r="A368" s="88">
        <v>363</v>
      </c>
      <c r="B368" s="118" t="s">
        <v>2566</v>
      </c>
      <c r="C368" s="88" t="s">
        <v>2150</v>
      </c>
      <c r="D368" s="112" t="s">
        <v>2567</v>
      </c>
      <c r="E368" s="112" t="s">
        <v>700</v>
      </c>
      <c r="F368" s="120">
        <v>1</v>
      </c>
      <c r="G368" s="92">
        <v>67443.75</v>
      </c>
      <c r="H368" s="92">
        <v>67443.75</v>
      </c>
      <c r="I368" s="96" t="s">
        <v>11</v>
      </c>
      <c r="J368" s="77" t="s">
        <v>1143</v>
      </c>
      <c r="K368" s="114" t="s">
        <v>2945</v>
      </c>
      <c r="L368" s="115" t="s">
        <v>2946</v>
      </c>
      <c r="M368" s="67"/>
      <c r="N368" s="111"/>
    </row>
    <row r="369" spans="1:14" s="116" customFormat="1" ht="255" hidden="1" x14ac:dyDescent="0.25">
      <c r="A369" s="88">
        <v>364</v>
      </c>
      <c r="B369" s="118" t="s">
        <v>2568</v>
      </c>
      <c r="C369" s="88" t="s">
        <v>2150</v>
      </c>
      <c r="D369" s="112" t="s">
        <v>2569</v>
      </c>
      <c r="E369" s="112" t="s">
        <v>700</v>
      </c>
      <c r="F369" s="120">
        <v>1</v>
      </c>
      <c r="G369" s="92">
        <v>46509.38</v>
      </c>
      <c r="H369" s="92">
        <v>46509.38</v>
      </c>
      <c r="I369" s="96" t="s">
        <v>11</v>
      </c>
      <c r="J369" s="77" t="s">
        <v>1143</v>
      </c>
      <c r="K369" s="114" t="s">
        <v>2945</v>
      </c>
      <c r="L369" s="115" t="s">
        <v>2946</v>
      </c>
      <c r="M369" s="67"/>
      <c r="N369" s="111"/>
    </row>
    <row r="370" spans="1:14" s="116" customFormat="1" ht="242.25" hidden="1" x14ac:dyDescent="0.25">
      <c r="A370" s="88">
        <v>365</v>
      </c>
      <c r="B370" s="112" t="s">
        <v>2570</v>
      </c>
      <c r="C370" s="88" t="s">
        <v>2150</v>
      </c>
      <c r="D370" s="112" t="s">
        <v>2571</v>
      </c>
      <c r="E370" s="112" t="s">
        <v>700</v>
      </c>
      <c r="F370" s="113">
        <v>1</v>
      </c>
      <c r="G370" s="92">
        <v>45753.13</v>
      </c>
      <c r="H370" s="92">
        <v>45753.13</v>
      </c>
      <c r="I370" s="96" t="s">
        <v>11</v>
      </c>
      <c r="J370" s="77" t="s">
        <v>1143</v>
      </c>
      <c r="K370" s="114" t="s">
        <v>2945</v>
      </c>
      <c r="L370" s="115" t="s">
        <v>2946</v>
      </c>
      <c r="M370" s="67"/>
      <c r="N370" s="111"/>
    </row>
    <row r="371" spans="1:14" s="116" customFormat="1" ht="255" hidden="1" x14ac:dyDescent="0.25">
      <c r="A371" s="88">
        <v>366</v>
      </c>
      <c r="B371" s="118" t="s">
        <v>2572</v>
      </c>
      <c r="C371" s="88" t="s">
        <v>2150</v>
      </c>
      <c r="D371" s="112" t="s">
        <v>2573</v>
      </c>
      <c r="E371" s="112" t="s">
        <v>700</v>
      </c>
      <c r="F371" s="120">
        <v>1</v>
      </c>
      <c r="G371" s="92">
        <v>19318.749999999996</v>
      </c>
      <c r="H371" s="92">
        <v>19318.75</v>
      </c>
      <c r="I371" s="96" t="s">
        <v>11</v>
      </c>
      <c r="J371" s="77" t="s">
        <v>1143</v>
      </c>
      <c r="K371" s="114" t="s">
        <v>2945</v>
      </c>
      <c r="L371" s="115" t="s">
        <v>2946</v>
      </c>
      <c r="M371" s="67"/>
      <c r="N371" s="111"/>
    </row>
    <row r="372" spans="1:14" s="116" customFormat="1" ht="255" hidden="1" x14ac:dyDescent="0.25">
      <c r="A372" s="88">
        <v>367</v>
      </c>
      <c r="B372" s="112" t="s">
        <v>2574</v>
      </c>
      <c r="C372" s="88" t="s">
        <v>2150</v>
      </c>
      <c r="D372" s="112" t="s">
        <v>2575</v>
      </c>
      <c r="E372" s="112" t="s">
        <v>700</v>
      </c>
      <c r="F372" s="113">
        <v>1</v>
      </c>
      <c r="G372" s="92">
        <v>109037.49999999999</v>
      </c>
      <c r="H372" s="92">
        <v>109037.5</v>
      </c>
      <c r="I372" s="96" t="s">
        <v>11</v>
      </c>
      <c r="J372" s="77" t="s">
        <v>1143</v>
      </c>
      <c r="K372" s="114" t="s">
        <v>2945</v>
      </c>
      <c r="L372" s="115" t="s">
        <v>2946</v>
      </c>
      <c r="M372" s="67"/>
      <c r="N372" s="111"/>
    </row>
    <row r="373" spans="1:14" s="116" customFormat="1" ht="255" hidden="1" x14ac:dyDescent="0.25">
      <c r="A373" s="88">
        <v>368</v>
      </c>
      <c r="B373" s="112" t="s">
        <v>2576</v>
      </c>
      <c r="C373" s="88" t="s">
        <v>2150</v>
      </c>
      <c r="D373" s="112" t="s">
        <v>2577</v>
      </c>
      <c r="E373" s="112" t="s">
        <v>700</v>
      </c>
      <c r="F373" s="113">
        <v>1</v>
      </c>
      <c r="G373" s="92">
        <v>128046.88</v>
      </c>
      <c r="H373" s="92">
        <v>128046.88</v>
      </c>
      <c r="I373" s="96" t="s">
        <v>11</v>
      </c>
      <c r="J373" s="77" t="s">
        <v>1143</v>
      </c>
      <c r="K373" s="114" t="s">
        <v>2945</v>
      </c>
      <c r="L373" s="115" t="s">
        <v>2946</v>
      </c>
      <c r="M373" s="67"/>
      <c r="N373" s="111"/>
    </row>
    <row r="374" spans="1:14" s="116" customFormat="1" ht="255" hidden="1" x14ac:dyDescent="0.25">
      <c r="A374" s="88">
        <v>369</v>
      </c>
      <c r="B374" s="112" t="s">
        <v>2578</v>
      </c>
      <c r="C374" s="88" t="s">
        <v>2150</v>
      </c>
      <c r="D374" s="112" t="s">
        <v>2579</v>
      </c>
      <c r="E374" s="112" t="s">
        <v>700</v>
      </c>
      <c r="F374" s="113">
        <v>1</v>
      </c>
      <c r="G374" s="92">
        <v>135643.75</v>
      </c>
      <c r="H374" s="92">
        <v>135643.75</v>
      </c>
      <c r="I374" s="96" t="s">
        <v>11</v>
      </c>
      <c r="J374" s="77" t="s">
        <v>1143</v>
      </c>
      <c r="K374" s="114" t="s">
        <v>2945</v>
      </c>
      <c r="L374" s="115" t="s">
        <v>2946</v>
      </c>
      <c r="M374" s="67"/>
      <c r="N374" s="111"/>
    </row>
    <row r="375" spans="1:14" s="116" customFormat="1" ht="255" hidden="1" x14ac:dyDescent="0.25">
      <c r="A375" s="88">
        <v>370</v>
      </c>
      <c r="B375" s="118" t="s">
        <v>2580</v>
      </c>
      <c r="C375" s="88" t="s">
        <v>2150</v>
      </c>
      <c r="D375" s="112" t="s">
        <v>2581</v>
      </c>
      <c r="E375" s="112" t="s">
        <v>700</v>
      </c>
      <c r="F375" s="120">
        <v>1</v>
      </c>
      <c r="G375" s="92">
        <v>45959.38</v>
      </c>
      <c r="H375" s="92">
        <v>45959.38</v>
      </c>
      <c r="I375" s="96" t="s">
        <v>11</v>
      </c>
      <c r="J375" s="77" t="s">
        <v>1143</v>
      </c>
      <c r="K375" s="114" t="s">
        <v>2945</v>
      </c>
      <c r="L375" s="115" t="s">
        <v>2946</v>
      </c>
      <c r="M375" s="67"/>
      <c r="N375" s="111"/>
    </row>
    <row r="376" spans="1:14" s="116" customFormat="1" ht="255" hidden="1" x14ac:dyDescent="0.25">
      <c r="A376" s="88">
        <v>371</v>
      </c>
      <c r="B376" s="118" t="s">
        <v>2582</v>
      </c>
      <c r="C376" s="88" t="s">
        <v>2150</v>
      </c>
      <c r="D376" s="112" t="s">
        <v>2583</v>
      </c>
      <c r="E376" s="112" t="s">
        <v>700</v>
      </c>
      <c r="F376" s="120">
        <v>1</v>
      </c>
      <c r="G376" s="92">
        <v>45065.63</v>
      </c>
      <c r="H376" s="92">
        <v>45065.63</v>
      </c>
      <c r="I376" s="96" t="s">
        <v>11</v>
      </c>
      <c r="J376" s="77" t="s">
        <v>1143</v>
      </c>
      <c r="K376" s="114" t="s">
        <v>2945</v>
      </c>
      <c r="L376" s="115" t="s">
        <v>2946</v>
      </c>
      <c r="M376" s="67"/>
      <c r="N376" s="111"/>
    </row>
    <row r="377" spans="1:14" s="116" customFormat="1" ht="242.25" hidden="1" x14ac:dyDescent="0.25">
      <c r="A377" s="88">
        <v>372</v>
      </c>
      <c r="B377" s="112" t="s">
        <v>2584</v>
      </c>
      <c r="C377" s="88" t="s">
        <v>2150</v>
      </c>
      <c r="D377" s="112" t="s">
        <v>2585</v>
      </c>
      <c r="E377" s="112" t="s">
        <v>700</v>
      </c>
      <c r="F377" s="113">
        <v>1</v>
      </c>
      <c r="G377" s="92">
        <v>44756.249999999993</v>
      </c>
      <c r="H377" s="92">
        <v>44756.25</v>
      </c>
      <c r="I377" s="96" t="s">
        <v>11</v>
      </c>
      <c r="J377" s="77" t="s">
        <v>1143</v>
      </c>
      <c r="K377" s="114" t="s">
        <v>2945</v>
      </c>
      <c r="L377" s="115" t="s">
        <v>2946</v>
      </c>
      <c r="M377" s="67"/>
      <c r="N377" s="111"/>
    </row>
    <row r="378" spans="1:14" s="116" customFormat="1" ht="255" hidden="1" x14ac:dyDescent="0.25">
      <c r="A378" s="88">
        <v>373</v>
      </c>
      <c r="B378" s="118" t="s">
        <v>2586</v>
      </c>
      <c r="C378" s="88" t="s">
        <v>2150</v>
      </c>
      <c r="D378" s="112" t="s">
        <v>2587</v>
      </c>
      <c r="E378" s="112" t="s">
        <v>700</v>
      </c>
      <c r="F378" s="120">
        <v>1</v>
      </c>
      <c r="G378" s="92">
        <v>43243.749999999993</v>
      </c>
      <c r="H378" s="92">
        <v>43243.75</v>
      </c>
      <c r="I378" s="96" t="s">
        <v>11</v>
      </c>
      <c r="J378" s="77" t="s">
        <v>1143</v>
      </c>
      <c r="K378" s="114" t="s">
        <v>2945</v>
      </c>
      <c r="L378" s="115" t="s">
        <v>2946</v>
      </c>
      <c r="M378" s="67"/>
      <c r="N378" s="111"/>
    </row>
    <row r="379" spans="1:14" s="116" customFormat="1" ht="255" hidden="1" x14ac:dyDescent="0.25">
      <c r="A379" s="88">
        <v>374</v>
      </c>
      <c r="B379" s="112" t="s">
        <v>2588</v>
      </c>
      <c r="C379" s="88" t="s">
        <v>2150</v>
      </c>
      <c r="D379" s="112" t="s">
        <v>2589</v>
      </c>
      <c r="E379" s="112" t="s">
        <v>700</v>
      </c>
      <c r="F379" s="120">
        <v>1</v>
      </c>
      <c r="G379" s="92">
        <v>39256.249999999993</v>
      </c>
      <c r="H379" s="92">
        <v>39256.25</v>
      </c>
      <c r="I379" s="96" t="s">
        <v>11</v>
      </c>
      <c r="J379" s="77" t="s">
        <v>1143</v>
      </c>
      <c r="K379" s="114" t="s">
        <v>2945</v>
      </c>
      <c r="L379" s="115" t="s">
        <v>2946</v>
      </c>
      <c r="M379" s="67"/>
      <c r="N379" s="111"/>
    </row>
    <row r="380" spans="1:14" s="116" customFormat="1" ht="255" hidden="1" x14ac:dyDescent="0.25">
      <c r="A380" s="88">
        <v>375</v>
      </c>
      <c r="B380" s="118" t="s">
        <v>2590</v>
      </c>
      <c r="C380" s="88" t="s">
        <v>2150</v>
      </c>
      <c r="D380" s="112" t="s">
        <v>2591</v>
      </c>
      <c r="E380" s="112" t="s">
        <v>700</v>
      </c>
      <c r="F380" s="120">
        <v>1</v>
      </c>
      <c r="G380" s="92">
        <v>20693.749999999996</v>
      </c>
      <c r="H380" s="92">
        <v>20693.75</v>
      </c>
      <c r="I380" s="96" t="s">
        <v>11</v>
      </c>
      <c r="J380" s="77" t="s">
        <v>1143</v>
      </c>
      <c r="K380" s="114" t="s">
        <v>2945</v>
      </c>
      <c r="L380" s="115" t="s">
        <v>2946</v>
      </c>
      <c r="M380" s="67"/>
      <c r="N380" s="111"/>
    </row>
    <row r="381" spans="1:14" s="116" customFormat="1" ht="255" hidden="1" x14ac:dyDescent="0.25">
      <c r="A381" s="88">
        <v>376</v>
      </c>
      <c r="B381" s="112" t="s">
        <v>2592</v>
      </c>
      <c r="C381" s="88" t="s">
        <v>2150</v>
      </c>
      <c r="D381" s="112" t="s">
        <v>2593</v>
      </c>
      <c r="E381" s="112" t="s">
        <v>700</v>
      </c>
      <c r="F381" s="120">
        <v>1</v>
      </c>
      <c r="G381" s="92">
        <v>44068.749999999993</v>
      </c>
      <c r="H381" s="92">
        <v>44068.75</v>
      </c>
      <c r="I381" s="96" t="s">
        <v>11</v>
      </c>
      <c r="J381" s="77" t="s">
        <v>1143</v>
      </c>
      <c r="K381" s="114" t="s">
        <v>2945</v>
      </c>
      <c r="L381" s="115" t="s">
        <v>2946</v>
      </c>
      <c r="M381" s="67"/>
      <c r="N381" s="111"/>
    </row>
    <row r="382" spans="1:14" s="116" customFormat="1" ht="242.25" hidden="1" x14ac:dyDescent="0.25">
      <c r="A382" s="88">
        <v>377</v>
      </c>
      <c r="B382" s="118" t="s">
        <v>2594</v>
      </c>
      <c r="C382" s="88" t="s">
        <v>2150</v>
      </c>
      <c r="D382" s="112" t="s">
        <v>2595</v>
      </c>
      <c r="E382" s="112" t="s">
        <v>700</v>
      </c>
      <c r="F382" s="113">
        <v>1</v>
      </c>
      <c r="G382" s="92">
        <v>92674.999999999985</v>
      </c>
      <c r="H382" s="92">
        <v>92675</v>
      </c>
      <c r="I382" s="96" t="s">
        <v>11</v>
      </c>
      <c r="J382" s="77" t="s">
        <v>1143</v>
      </c>
      <c r="K382" s="114" t="s">
        <v>2945</v>
      </c>
      <c r="L382" s="115" t="s">
        <v>2946</v>
      </c>
      <c r="M382" s="67"/>
      <c r="N382" s="111"/>
    </row>
    <row r="383" spans="1:14" s="116" customFormat="1" ht="255" hidden="1" x14ac:dyDescent="0.25">
      <c r="A383" s="88">
        <v>378</v>
      </c>
      <c r="B383" s="112" t="s">
        <v>2596</v>
      </c>
      <c r="C383" s="88" t="s">
        <v>2150</v>
      </c>
      <c r="D383" s="112" t="s">
        <v>2597</v>
      </c>
      <c r="E383" s="112" t="s">
        <v>700</v>
      </c>
      <c r="F383" s="120">
        <v>1</v>
      </c>
      <c r="G383" s="92">
        <v>15296.88</v>
      </c>
      <c r="H383" s="92">
        <v>15296.88</v>
      </c>
      <c r="I383" s="96" t="s">
        <v>11</v>
      </c>
      <c r="J383" s="77" t="s">
        <v>1143</v>
      </c>
      <c r="K383" s="114" t="s">
        <v>2945</v>
      </c>
      <c r="L383" s="115" t="s">
        <v>2946</v>
      </c>
      <c r="M383" s="67"/>
      <c r="N383" s="111"/>
    </row>
    <row r="384" spans="1:14" s="116" customFormat="1" ht="255" hidden="1" x14ac:dyDescent="0.25">
      <c r="A384" s="88">
        <v>379</v>
      </c>
      <c r="B384" s="118" t="s">
        <v>2598</v>
      </c>
      <c r="C384" s="88" t="s">
        <v>2150</v>
      </c>
      <c r="D384" s="112" t="s">
        <v>2599</v>
      </c>
      <c r="E384" s="112" t="s">
        <v>700</v>
      </c>
      <c r="F384" s="120">
        <v>1</v>
      </c>
      <c r="G384" s="92">
        <v>18596.88</v>
      </c>
      <c r="H384" s="92">
        <v>18596.88</v>
      </c>
      <c r="I384" s="96" t="s">
        <v>11</v>
      </c>
      <c r="J384" s="77" t="s">
        <v>1143</v>
      </c>
      <c r="K384" s="114" t="s">
        <v>2945</v>
      </c>
      <c r="L384" s="115" t="s">
        <v>2946</v>
      </c>
      <c r="M384" s="67"/>
      <c r="N384" s="111"/>
    </row>
    <row r="385" spans="1:14" s="116" customFormat="1" ht="255" hidden="1" x14ac:dyDescent="0.25">
      <c r="A385" s="88">
        <v>380</v>
      </c>
      <c r="B385" s="112" t="s">
        <v>2600</v>
      </c>
      <c r="C385" s="88" t="s">
        <v>2150</v>
      </c>
      <c r="D385" s="112" t="s">
        <v>2601</v>
      </c>
      <c r="E385" s="112" t="s">
        <v>700</v>
      </c>
      <c r="F385" s="120">
        <v>1</v>
      </c>
      <c r="G385" s="92">
        <v>46509.38</v>
      </c>
      <c r="H385" s="92">
        <v>46509.38</v>
      </c>
      <c r="I385" s="96" t="s">
        <v>11</v>
      </c>
      <c r="J385" s="77" t="s">
        <v>1143</v>
      </c>
      <c r="K385" s="114" t="s">
        <v>2945</v>
      </c>
      <c r="L385" s="115" t="s">
        <v>2946</v>
      </c>
      <c r="M385" s="67"/>
      <c r="N385" s="111"/>
    </row>
    <row r="386" spans="1:14" s="116" customFormat="1" ht="255" hidden="1" x14ac:dyDescent="0.25">
      <c r="A386" s="88">
        <v>381</v>
      </c>
      <c r="B386" s="118" t="s">
        <v>2602</v>
      </c>
      <c r="C386" s="88" t="s">
        <v>2150</v>
      </c>
      <c r="D386" s="112" t="s">
        <v>2603</v>
      </c>
      <c r="E386" s="112" t="s">
        <v>700</v>
      </c>
      <c r="F386" s="120">
        <v>1</v>
      </c>
      <c r="G386" s="92">
        <v>42659.38</v>
      </c>
      <c r="H386" s="92">
        <v>42659.38</v>
      </c>
      <c r="I386" s="96" t="s">
        <v>11</v>
      </c>
      <c r="J386" s="77" t="s">
        <v>1143</v>
      </c>
      <c r="K386" s="114" t="s">
        <v>2945</v>
      </c>
      <c r="L386" s="115" t="s">
        <v>2946</v>
      </c>
      <c r="M386" s="67"/>
      <c r="N386" s="111"/>
    </row>
    <row r="387" spans="1:14" s="116" customFormat="1" ht="255" hidden="1" x14ac:dyDescent="0.25">
      <c r="A387" s="88">
        <v>382</v>
      </c>
      <c r="B387" s="112" t="s">
        <v>2604</v>
      </c>
      <c r="C387" s="88" t="s">
        <v>2150</v>
      </c>
      <c r="D387" s="112" t="s">
        <v>2605</v>
      </c>
      <c r="E387" s="112" t="s">
        <v>700</v>
      </c>
      <c r="F387" s="120">
        <v>1</v>
      </c>
      <c r="G387" s="92">
        <v>62012.499999999993</v>
      </c>
      <c r="H387" s="92">
        <v>62012.5</v>
      </c>
      <c r="I387" s="96" t="s">
        <v>11</v>
      </c>
      <c r="J387" s="77" t="s">
        <v>1143</v>
      </c>
      <c r="K387" s="114" t="s">
        <v>2945</v>
      </c>
      <c r="L387" s="115" t="s">
        <v>2946</v>
      </c>
      <c r="M387" s="67"/>
      <c r="N387" s="111"/>
    </row>
    <row r="388" spans="1:14" s="116" customFormat="1" ht="242.25" hidden="1" x14ac:dyDescent="0.25">
      <c r="A388" s="88">
        <v>383</v>
      </c>
      <c r="B388" s="118" t="s">
        <v>2606</v>
      </c>
      <c r="C388" s="88" t="s">
        <v>2150</v>
      </c>
      <c r="D388" s="112" t="s">
        <v>2607</v>
      </c>
      <c r="E388" s="112" t="s">
        <v>700</v>
      </c>
      <c r="F388" s="113">
        <v>1</v>
      </c>
      <c r="G388" s="92">
        <v>45203.13</v>
      </c>
      <c r="H388" s="92">
        <v>45203.13</v>
      </c>
      <c r="I388" s="96" t="s">
        <v>11</v>
      </c>
      <c r="J388" s="77" t="s">
        <v>1143</v>
      </c>
      <c r="K388" s="114" t="s">
        <v>2945</v>
      </c>
      <c r="L388" s="115" t="s">
        <v>2946</v>
      </c>
      <c r="M388" s="67"/>
      <c r="N388" s="111"/>
    </row>
    <row r="389" spans="1:14" s="116" customFormat="1" ht="255" hidden="1" x14ac:dyDescent="0.25">
      <c r="A389" s="88">
        <v>384</v>
      </c>
      <c r="B389" s="112" t="s">
        <v>2608</v>
      </c>
      <c r="C389" s="88" t="s">
        <v>2150</v>
      </c>
      <c r="D389" s="112" t="s">
        <v>2609</v>
      </c>
      <c r="E389" s="112" t="s">
        <v>700</v>
      </c>
      <c r="F389" s="120">
        <v>1</v>
      </c>
      <c r="G389" s="92">
        <v>67237.5</v>
      </c>
      <c r="H389" s="92">
        <v>67237.5</v>
      </c>
      <c r="I389" s="96" t="s">
        <v>11</v>
      </c>
      <c r="J389" s="77" t="s">
        <v>1143</v>
      </c>
      <c r="K389" s="114" t="s">
        <v>2945</v>
      </c>
      <c r="L389" s="115" t="s">
        <v>2946</v>
      </c>
      <c r="M389" s="67"/>
      <c r="N389" s="111"/>
    </row>
    <row r="390" spans="1:14" s="116" customFormat="1" ht="242.25" hidden="1" x14ac:dyDescent="0.25">
      <c r="A390" s="88">
        <v>385</v>
      </c>
      <c r="B390" s="118" t="s">
        <v>2610</v>
      </c>
      <c r="C390" s="88" t="s">
        <v>2150</v>
      </c>
      <c r="D390" s="112" t="s">
        <v>2611</v>
      </c>
      <c r="E390" s="112" t="s">
        <v>700</v>
      </c>
      <c r="F390" s="113">
        <v>1</v>
      </c>
      <c r="G390" s="92">
        <v>47746.879999999997</v>
      </c>
      <c r="H390" s="92">
        <v>47746.879999999997</v>
      </c>
      <c r="I390" s="96" t="s">
        <v>11</v>
      </c>
      <c r="J390" s="77" t="s">
        <v>1143</v>
      </c>
      <c r="K390" s="114" t="s">
        <v>2945</v>
      </c>
      <c r="L390" s="115" t="s">
        <v>2946</v>
      </c>
      <c r="M390" s="67"/>
      <c r="N390" s="111"/>
    </row>
    <row r="391" spans="1:14" s="116" customFormat="1" ht="255" hidden="1" x14ac:dyDescent="0.25">
      <c r="A391" s="88">
        <v>386</v>
      </c>
      <c r="B391" s="112" t="s">
        <v>2612</v>
      </c>
      <c r="C391" s="88" t="s">
        <v>2150</v>
      </c>
      <c r="D391" s="112" t="s">
        <v>2613</v>
      </c>
      <c r="E391" s="112" t="s">
        <v>700</v>
      </c>
      <c r="F391" s="120">
        <v>1</v>
      </c>
      <c r="G391" s="92">
        <v>44378.13</v>
      </c>
      <c r="H391" s="92">
        <v>44378.13</v>
      </c>
      <c r="I391" s="96" t="s">
        <v>11</v>
      </c>
      <c r="J391" s="77" t="s">
        <v>1143</v>
      </c>
      <c r="K391" s="114" t="s">
        <v>2945</v>
      </c>
      <c r="L391" s="115" t="s">
        <v>2946</v>
      </c>
      <c r="M391" s="67"/>
      <c r="N391" s="111"/>
    </row>
    <row r="392" spans="1:14" s="116" customFormat="1" ht="255" hidden="1" x14ac:dyDescent="0.25">
      <c r="A392" s="88">
        <v>387</v>
      </c>
      <c r="B392" s="118" t="s">
        <v>2614</v>
      </c>
      <c r="C392" s="88" t="s">
        <v>2150</v>
      </c>
      <c r="D392" s="112" t="s">
        <v>2615</v>
      </c>
      <c r="E392" s="112" t="s">
        <v>700</v>
      </c>
      <c r="F392" s="120">
        <v>1</v>
      </c>
      <c r="G392" s="92">
        <v>22618.749999999996</v>
      </c>
      <c r="H392" s="92">
        <v>22618.75</v>
      </c>
      <c r="I392" s="96" t="s">
        <v>11</v>
      </c>
      <c r="J392" s="77" t="s">
        <v>1143</v>
      </c>
      <c r="K392" s="114" t="s">
        <v>2945</v>
      </c>
      <c r="L392" s="115" t="s">
        <v>2946</v>
      </c>
      <c r="M392" s="67"/>
      <c r="N392" s="111"/>
    </row>
    <row r="393" spans="1:14" s="116" customFormat="1" ht="255" hidden="1" x14ac:dyDescent="0.25">
      <c r="A393" s="88">
        <v>388</v>
      </c>
      <c r="B393" s="112" t="s">
        <v>2616</v>
      </c>
      <c r="C393" s="88" t="s">
        <v>2150</v>
      </c>
      <c r="D393" s="112" t="s">
        <v>2617</v>
      </c>
      <c r="E393" s="112" t="s">
        <v>700</v>
      </c>
      <c r="F393" s="120">
        <v>1</v>
      </c>
      <c r="G393" s="92">
        <v>44928.13</v>
      </c>
      <c r="H393" s="92">
        <v>44928.13</v>
      </c>
      <c r="I393" s="96" t="s">
        <v>11</v>
      </c>
      <c r="J393" s="77" t="s">
        <v>1143</v>
      </c>
      <c r="K393" s="114" t="s">
        <v>2945</v>
      </c>
      <c r="L393" s="115" t="s">
        <v>2946</v>
      </c>
      <c r="M393" s="67"/>
      <c r="N393" s="111"/>
    </row>
    <row r="394" spans="1:14" s="116" customFormat="1" ht="255" hidden="1" x14ac:dyDescent="0.25">
      <c r="A394" s="88">
        <v>389</v>
      </c>
      <c r="B394" s="121" t="s">
        <v>2618</v>
      </c>
      <c r="C394" s="77" t="s">
        <v>2150</v>
      </c>
      <c r="D394" s="112" t="s">
        <v>2619</v>
      </c>
      <c r="E394" s="124" t="s">
        <v>700</v>
      </c>
      <c r="F394" s="125">
        <v>1</v>
      </c>
      <c r="G394" s="92">
        <v>44171.88</v>
      </c>
      <c r="H394" s="92">
        <v>44171.88</v>
      </c>
      <c r="I394" s="96" t="s">
        <v>11</v>
      </c>
      <c r="J394" s="77" t="s">
        <v>1143</v>
      </c>
      <c r="K394" s="114" t="s">
        <v>2945</v>
      </c>
      <c r="L394" s="115" t="s">
        <v>2946</v>
      </c>
      <c r="M394" s="67"/>
      <c r="N394" s="111"/>
    </row>
    <row r="395" spans="1:14" s="116" customFormat="1" ht="255" hidden="1" x14ac:dyDescent="0.25">
      <c r="A395" s="88">
        <v>390</v>
      </c>
      <c r="B395" s="112" t="s">
        <v>2620</v>
      </c>
      <c r="C395" s="88" t="s">
        <v>2150</v>
      </c>
      <c r="D395" s="112" t="s">
        <v>2619</v>
      </c>
      <c r="E395" s="112" t="s">
        <v>700</v>
      </c>
      <c r="F395" s="120">
        <v>1</v>
      </c>
      <c r="G395" s="92">
        <v>44171.88</v>
      </c>
      <c r="H395" s="92">
        <v>44171.88</v>
      </c>
      <c r="I395" s="96" t="s">
        <v>11</v>
      </c>
      <c r="J395" s="77" t="s">
        <v>1143</v>
      </c>
      <c r="K395" s="114" t="s">
        <v>2945</v>
      </c>
      <c r="L395" s="115" t="s">
        <v>2946</v>
      </c>
      <c r="M395" s="67"/>
      <c r="N395" s="111"/>
    </row>
    <row r="396" spans="1:14" s="116" customFormat="1" ht="255" hidden="1" x14ac:dyDescent="0.25">
      <c r="A396" s="88">
        <v>391</v>
      </c>
      <c r="B396" s="118" t="s">
        <v>2621</v>
      </c>
      <c r="C396" s="88" t="s">
        <v>2150</v>
      </c>
      <c r="D396" s="112" t="s">
        <v>2553</v>
      </c>
      <c r="E396" s="112" t="s">
        <v>700</v>
      </c>
      <c r="F396" s="120">
        <v>1</v>
      </c>
      <c r="G396" s="92">
        <v>44343.749999999993</v>
      </c>
      <c r="H396" s="92">
        <v>44343.75</v>
      </c>
      <c r="I396" s="96" t="s">
        <v>11</v>
      </c>
      <c r="J396" s="77" t="s">
        <v>1143</v>
      </c>
      <c r="K396" s="114" t="s">
        <v>2945</v>
      </c>
      <c r="L396" s="115" t="s">
        <v>2946</v>
      </c>
      <c r="M396" s="67"/>
      <c r="N396" s="111"/>
    </row>
    <row r="397" spans="1:14" s="116" customFormat="1" ht="255" hidden="1" x14ac:dyDescent="0.25">
      <c r="A397" s="88">
        <v>392</v>
      </c>
      <c r="B397" s="118" t="s">
        <v>2622</v>
      </c>
      <c r="C397" s="88" t="s">
        <v>2150</v>
      </c>
      <c r="D397" s="112" t="s">
        <v>2623</v>
      </c>
      <c r="E397" s="112" t="s">
        <v>700</v>
      </c>
      <c r="F397" s="120">
        <v>1</v>
      </c>
      <c r="G397" s="92">
        <v>17737.5</v>
      </c>
      <c r="H397" s="92">
        <v>17737.5</v>
      </c>
      <c r="I397" s="96" t="s">
        <v>11</v>
      </c>
      <c r="J397" s="77" t="s">
        <v>1143</v>
      </c>
      <c r="K397" s="114" t="s">
        <v>2945</v>
      </c>
      <c r="L397" s="115" t="s">
        <v>2946</v>
      </c>
      <c r="M397" s="67"/>
      <c r="N397" s="111"/>
    </row>
    <row r="398" spans="1:14" s="116" customFormat="1" ht="255" hidden="1" x14ac:dyDescent="0.25">
      <c r="A398" s="88">
        <v>393</v>
      </c>
      <c r="B398" s="118" t="s">
        <v>2624</v>
      </c>
      <c r="C398" s="88" t="s">
        <v>2150</v>
      </c>
      <c r="D398" s="112" t="s">
        <v>2593</v>
      </c>
      <c r="E398" s="112" t="s">
        <v>700</v>
      </c>
      <c r="F398" s="120">
        <v>1</v>
      </c>
      <c r="G398" s="92">
        <v>44068.749999999993</v>
      </c>
      <c r="H398" s="92">
        <v>44068.75</v>
      </c>
      <c r="I398" s="96" t="s">
        <v>11</v>
      </c>
      <c r="J398" s="77" t="s">
        <v>1143</v>
      </c>
      <c r="K398" s="114" t="s">
        <v>2945</v>
      </c>
      <c r="L398" s="115" t="s">
        <v>2946</v>
      </c>
      <c r="M398" s="67"/>
      <c r="N398" s="111"/>
    </row>
    <row r="399" spans="1:14" s="116" customFormat="1" ht="255" hidden="1" x14ac:dyDescent="0.25">
      <c r="A399" s="88">
        <v>394</v>
      </c>
      <c r="B399" s="118" t="s">
        <v>2625</v>
      </c>
      <c r="C399" s="88" t="s">
        <v>2150</v>
      </c>
      <c r="D399" s="112" t="s">
        <v>2593</v>
      </c>
      <c r="E399" s="112" t="s">
        <v>700</v>
      </c>
      <c r="F399" s="120">
        <v>1</v>
      </c>
      <c r="G399" s="92">
        <v>44068.749999999993</v>
      </c>
      <c r="H399" s="92">
        <v>44068.75</v>
      </c>
      <c r="I399" s="96" t="s">
        <v>11</v>
      </c>
      <c r="J399" s="77" t="s">
        <v>1143</v>
      </c>
      <c r="K399" s="114" t="s">
        <v>2945</v>
      </c>
      <c r="L399" s="115" t="s">
        <v>2946</v>
      </c>
      <c r="M399" s="67"/>
      <c r="N399" s="111"/>
    </row>
    <row r="400" spans="1:14" s="116" customFormat="1" ht="255" hidden="1" x14ac:dyDescent="0.25">
      <c r="A400" s="88">
        <v>395</v>
      </c>
      <c r="B400" s="118" t="s">
        <v>2626</v>
      </c>
      <c r="C400" s="88" t="s">
        <v>2150</v>
      </c>
      <c r="D400" s="112" t="s">
        <v>2627</v>
      </c>
      <c r="E400" s="112" t="s">
        <v>700</v>
      </c>
      <c r="F400" s="120">
        <v>1</v>
      </c>
      <c r="G400" s="92">
        <v>42762.499999999993</v>
      </c>
      <c r="H400" s="92">
        <v>42762.5</v>
      </c>
      <c r="I400" s="96" t="s">
        <v>11</v>
      </c>
      <c r="J400" s="77" t="s">
        <v>1143</v>
      </c>
      <c r="K400" s="114" t="s">
        <v>2945</v>
      </c>
      <c r="L400" s="115" t="s">
        <v>2946</v>
      </c>
      <c r="M400" s="67"/>
      <c r="N400" s="111"/>
    </row>
    <row r="401" spans="1:14" s="116" customFormat="1" ht="255" hidden="1" x14ac:dyDescent="0.25">
      <c r="A401" s="88">
        <v>396</v>
      </c>
      <c r="B401" s="112" t="s">
        <v>2628</v>
      </c>
      <c r="C401" s="88" t="s">
        <v>2150</v>
      </c>
      <c r="D401" s="112" t="s">
        <v>2629</v>
      </c>
      <c r="E401" s="112" t="s">
        <v>700</v>
      </c>
      <c r="F401" s="113">
        <v>1</v>
      </c>
      <c r="G401" s="92">
        <v>110274.99999999999</v>
      </c>
      <c r="H401" s="92">
        <v>110275</v>
      </c>
      <c r="I401" s="96" t="s">
        <v>11</v>
      </c>
      <c r="J401" s="77" t="s">
        <v>1143</v>
      </c>
      <c r="K401" s="114" t="s">
        <v>2945</v>
      </c>
      <c r="L401" s="115" t="s">
        <v>2946</v>
      </c>
      <c r="M401" s="67"/>
      <c r="N401" s="111"/>
    </row>
    <row r="402" spans="1:14" s="116" customFormat="1" ht="255" hidden="1" x14ac:dyDescent="0.25">
      <c r="A402" s="88">
        <v>397</v>
      </c>
      <c r="B402" s="112" t="s">
        <v>2630</v>
      </c>
      <c r="C402" s="88" t="s">
        <v>2150</v>
      </c>
      <c r="D402" s="112" t="s">
        <v>2631</v>
      </c>
      <c r="E402" s="112" t="s">
        <v>700</v>
      </c>
      <c r="F402" s="113">
        <v>1</v>
      </c>
      <c r="G402" s="92">
        <v>143687.5</v>
      </c>
      <c r="H402" s="92">
        <v>143687.5</v>
      </c>
      <c r="I402" s="96" t="s">
        <v>11</v>
      </c>
      <c r="J402" s="77" t="s">
        <v>1143</v>
      </c>
      <c r="K402" s="114" t="s">
        <v>2945</v>
      </c>
      <c r="L402" s="115" t="s">
        <v>2946</v>
      </c>
      <c r="M402" s="67"/>
      <c r="N402" s="111"/>
    </row>
    <row r="403" spans="1:14" s="116" customFormat="1" ht="293.25" hidden="1" x14ac:dyDescent="0.25">
      <c r="A403" s="88">
        <v>398</v>
      </c>
      <c r="B403" s="112" t="s">
        <v>2632</v>
      </c>
      <c r="C403" s="88" t="s">
        <v>2150</v>
      </c>
      <c r="D403" s="112" t="s">
        <v>2633</v>
      </c>
      <c r="E403" s="112" t="s">
        <v>700</v>
      </c>
      <c r="F403" s="113">
        <v>1</v>
      </c>
      <c r="G403" s="92">
        <v>373656.24999999994</v>
      </c>
      <c r="H403" s="92">
        <v>373656.25</v>
      </c>
      <c r="I403" s="96" t="s">
        <v>11</v>
      </c>
      <c r="J403" s="77" t="s">
        <v>1143</v>
      </c>
      <c r="K403" s="114" t="s">
        <v>2945</v>
      </c>
      <c r="L403" s="115" t="s">
        <v>2946</v>
      </c>
      <c r="M403" s="67"/>
      <c r="N403" s="111"/>
    </row>
    <row r="404" spans="1:14" s="116" customFormat="1" ht="255" hidden="1" x14ac:dyDescent="0.25">
      <c r="A404" s="88">
        <v>399</v>
      </c>
      <c r="B404" s="112" t="s">
        <v>2634</v>
      </c>
      <c r="C404" s="88" t="s">
        <v>2150</v>
      </c>
      <c r="D404" s="112" t="s">
        <v>2635</v>
      </c>
      <c r="E404" s="112" t="s">
        <v>700</v>
      </c>
      <c r="F404" s="113">
        <v>1</v>
      </c>
      <c r="G404" s="92">
        <v>113849.99999999997</v>
      </c>
      <c r="H404" s="92">
        <v>113850</v>
      </c>
      <c r="I404" s="96" t="s">
        <v>11</v>
      </c>
      <c r="J404" s="77" t="s">
        <v>1143</v>
      </c>
      <c r="K404" s="114" t="s">
        <v>2945</v>
      </c>
      <c r="L404" s="115" t="s">
        <v>2946</v>
      </c>
      <c r="M404" s="67"/>
      <c r="N404" s="111"/>
    </row>
    <row r="405" spans="1:14" s="116" customFormat="1" ht="255" hidden="1" x14ac:dyDescent="0.25">
      <c r="A405" s="88">
        <v>400</v>
      </c>
      <c r="B405" s="112" t="s">
        <v>2636</v>
      </c>
      <c r="C405" s="88" t="s">
        <v>2150</v>
      </c>
      <c r="D405" s="112" t="s">
        <v>2637</v>
      </c>
      <c r="E405" s="112" t="s">
        <v>700</v>
      </c>
      <c r="F405" s="113">
        <v>1</v>
      </c>
      <c r="G405" s="92">
        <v>135300</v>
      </c>
      <c r="H405" s="92">
        <v>135300</v>
      </c>
      <c r="I405" s="96" t="s">
        <v>11</v>
      </c>
      <c r="J405" s="77" t="s">
        <v>1143</v>
      </c>
      <c r="K405" s="114" t="s">
        <v>2945</v>
      </c>
      <c r="L405" s="115" t="s">
        <v>2946</v>
      </c>
      <c r="M405" s="67"/>
      <c r="N405" s="111"/>
    </row>
    <row r="406" spans="1:14" s="116" customFormat="1" ht="255" hidden="1" x14ac:dyDescent="0.25">
      <c r="A406" s="88">
        <v>401</v>
      </c>
      <c r="B406" s="112" t="s">
        <v>2638</v>
      </c>
      <c r="C406" s="88" t="s">
        <v>2150</v>
      </c>
      <c r="D406" s="112" t="s">
        <v>2639</v>
      </c>
      <c r="E406" s="112" t="s">
        <v>700</v>
      </c>
      <c r="F406" s="113">
        <v>1</v>
      </c>
      <c r="G406" s="92">
        <v>100546.88</v>
      </c>
      <c r="H406" s="92">
        <v>100546.88</v>
      </c>
      <c r="I406" s="96" t="s">
        <v>11</v>
      </c>
      <c r="J406" s="77" t="s">
        <v>1143</v>
      </c>
      <c r="K406" s="114" t="s">
        <v>2945</v>
      </c>
      <c r="L406" s="115" t="s">
        <v>2946</v>
      </c>
      <c r="M406" s="67"/>
      <c r="N406" s="111"/>
    </row>
    <row r="407" spans="1:14" s="116" customFormat="1" ht="267.75" hidden="1" x14ac:dyDescent="0.25">
      <c r="A407" s="88">
        <v>402</v>
      </c>
      <c r="B407" s="112" t="s">
        <v>2640</v>
      </c>
      <c r="C407" s="88" t="s">
        <v>2150</v>
      </c>
      <c r="D407" s="112" t="s">
        <v>2641</v>
      </c>
      <c r="E407" s="112" t="s">
        <v>700</v>
      </c>
      <c r="F407" s="113">
        <v>1</v>
      </c>
      <c r="G407" s="92">
        <v>166993.74999999997</v>
      </c>
      <c r="H407" s="92">
        <v>166993.75</v>
      </c>
      <c r="I407" s="96" t="s">
        <v>11</v>
      </c>
      <c r="J407" s="77" t="s">
        <v>1143</v>
      </c>
      <c r="K407" s="114" t="s">
        <v>2945</v>
      </c>
      <c r="L407" s="115" t="s">
        <v>2946</v>
      </c>
      <c r="M407" s="67"/>
      <c r="N407" s="111"/>
    </row>
    <row r="408" spans="1:14" s="116" customFormat="1" ht="255" hidden="1" x14ac:dyDescent="0.25">
      <c r="A408" s="88">
        <v>403</v>
      </c>
      <c r="B408" s="118" t="s">
        <v>2642</v>
      </c>
      <c r="C408" s="88" t="s">
        <v>2150</v>
      </c>
      <c r="D408" s="112" t="s">
        <v>2643</v>
      </c>
      <c r="E408" s="112" t="s">
        <v>700</v>
      </c>
      <c r="F408" s="120">
        <v>1</v>
      </c>
      <c r="G408" s="92">
        <v>70812.5</v>
      </c>
      <c r="H408" s="92">
        <v>70812.5</v>
      </c>
      <c r="I408" s="96" t="s">
        <v>11</v>
      </c>
      <c r="J408" s="77" t="s">
        <v>1143</v>
      </c>
      <c r="K408" s="114" t="s">
        <v>2945</v>
      </c>
      <c r="L408" s="115" t="s">
        <v>2946</v>
      </c>
      <c r="M408" s="67"/>
      <c r="N408" s="111"/>
    </row>
    <row r="409" spans="1:14" s="116" customFormat="1" ht="242.25" hidden="1" x14ac:dyDescent="0.25">
      <c r="A409" s="88">
        <v>404</v>
      </c>
      <c r="B409" s="112" t="s">
        <v>2644</v>
      </c>
      <c r="C409" s="88" t="s">
        <v>2150</v>
      </c>
      <c r="D409" s="112" t="s">
        <v>2645</v>
      </c>
      <c r="E409" s="112" t="s">
        <v>700</v>
      </c>
      <c r="F409" s="113">
        <v>1</v>
      </c>
      <c r="G409" s="92">
        <v>57474.999999999985</v>
      </c>
      <c r="H409" s="92">
        <v>57475</v>
      </c>
      <c r="I409" s="96" t="s">
        <v>11</v>
      </c>
      <c r="J409" s="77" t="s">
        <v>1143</v>
      </c>
      <c r="K409" s="114" t="s">
        <v>2945</v>
      </c>
      <c r="L409" s="115" t="s">
        <v>2946</v>
      </c>
      <c r="M409" s="67"/>
      <c r="N409" s="111"/>
    </row>
    <row r="410" spans="1:14" s="116" customFormat="1" ht="255" hidden="1" x14ac:dyDescent="0.25">
      <c r="A410" s="88">
        <v>405</v>
      </c>
      <c r="B410" s="112" t="s">
        <v>2646</v>
      </c>
      <c r="C410" s="88" t="s">
        <v>2150</v>
      </c>
      <c r="D410" s="112" t="s">
        <v>2647</v>
      </c>
      <c r="E410" s="112" t="s">
        <v>700</v>
      </c>
      <c r="F410" s="113">
        <v>1</v>
      </c>
      <c r="G410" s="92">
        <v>84218.749999999985</v>
      </c>
      <c r="H410" s="92">
        <v>84218.75</v>
      </c>
      <c r="I410" s="96" t="s">
        <v>11</v>
      </c>
      <c r="J410" s="77" t="s">
        <v>1143</v>
      </c>
      <c r="K410" s="114" t="s">
        <v>2945</v>
      </c>
      <c r="L410" s="115" t="s">
        <v>2946</v>
      </c>
      <c r="M410" s="67"/>
      <c r="N410" s="111"/>
    </row>
    <row r="411" spans="1:14" s="116" customFormat="1" ht="255" hidden="1" x14ac:dyDescent="0.25">
      <c r="A411" s="88">
        <v>406</v>
      </c>
      <c r="B411" s="112" t="s">
        <v>2648</v>
      </c>
      <c r="C411" s="88" t="s">
        <v>2150</v>
      </c>
      <c r="D411" s="112" t="s">
        <v>2649</v>
      </c>
      <c r="E411" s="112" t="s">
        <v>700</v>
      </c>
      <c r="F411" s="120">
        <v>1</v>
      </c>
      <c r="G411" s="92">
        <v>40906.249999999993</v>
      </c>
      <c r="H411" s="92">
        <v>40906.25</v>
      </c>
      <c r="I411" s="96" t="s">
        <v>11</v>
      </c>
      <c r="J411" s="77" t="s">
        <v>1143</v>
      </c>
      <c r="K411" s="114" t="s">
        <v>2945</v>
      </c>
      <c r="L411" s="115" t="s">
        <v>2946</v>
      </c>
      <c r="M411" s="67"/>
      <c r="N411" s="111"/>
    </row>
    <row r="412" spans="1:14" s="116" customFormat="1" ht="255" hidden="1" x14ac:dyDescent="0.25">
      <c r="A412" s="88">
        <v>407</v>
      </c>
      <c r="B412" s="112" t="s">
        <v>2650</v>
      </c>
      <c r="C412" s="88" t="s">
        <v>2150</v>
      </c>
      <c r="D412" s="112" t="s">
        <v>2651</v>
      </c>
      <c r="E412" s="112" t="s">
        <v>700</v>
      </c>
      <c r="F412" s="120">
        <v>1</v>
      </c>
      <c r="G412" s="92">
        <v>22584.38</v>
      </c>
      <c r="H412" s="92">
        <v>22584.38</v>
      </c>
      <c r="I412" s="96" t="s">
        <v>11</v>
      </c>
      <c r="J412" s="77" t="s">
        <v>1143</v>
      </c>
      <c r="K412" s="114" t="s">
        <v>2945</v>
      </c>
      <c r="L412" s="115" t="s">
        <v>2946</v>
      </c>
      <c r="M412" s="67"/>
      <c r="N412" s="111"/>
    </row>
    <row r="413" spans="1:14" s="116" customFormat="1" ht="255" hidden="1" x14ac:dyDescent="0.25">
      <c r="A413" s="88">
        <v>408</v>
      </c>
      <c r="B413" s="112" t="s">
        <v>2652</v>
      </c>
      <c r="C413" s="88" t="s">
        <v>2150</v>
      </c>
      <c r="D413" s="112" t="s">
        <v>2653</v>
      </c>
      <c r="E413" s="112" t="s">
        <v>700</v>
      </c>
      <c r="F413" s="120">
        <v>1</v>
      </c>
      <c r="G413" s="92">
        <v>63112.499999999993</v>
      </c>
      <c r="H413" s="92">
        <v>63112.5</v>
      </c>
      <c r="I413" s="96" t="s">
        <v>11</v>
      </c>
      <c r="J413" s="77" t="s">
        <v>1143</v>
      </c>
      <c r="K413" s="114" t="s">
        <v>2945</v>
      </c>
      <c r="L413" s="115" t="s">
        <v>2946</v>
      </c>
      <c r="M413" s="67"/>
      <c r="N413" s="111"/>
    </row>
    <row r="414" spans="1:14" s="116" customFormat="1" ht="255" hidden="1" x14ac:dyDescent="0.25">
      <c r="A414" s="88">
        <v>409</v>
      </c>
      <c r="B414" s="112" t="s">
        <v>2654</v>
      </c>
      <c r="C414" s="88" t="s">
        <v>2150</v>
      </c>
      <c r="D414" s="112" t="s">
        <v>2655</v>
      </c>
      <c r="E414" s="112" t="s">
        <v>700</v>
      </c>
      <c r="F414" s="120">
        <v>1</v>
      </c>
      <c r="G414" s="92">
        <v>42109.38</v>
      </c>
      <c r="H414" s="92">
        <v>42109.38</v>
      </c>
      <c r="I414" s="96" t="s">
        <v>11</v>
      </c>
      <c r="J414" s="77" t="s">
        <v>1143</v>
      </c>
      <c r="K414" s="114" t="s">
        <v>2945</v>
      </c>
      <c r="L414" s="115" t="s">
        <v>2946</v>
      </c>
      <c r="M414" s="67"/>
      <c r="N414" s="111"/>
    </row>
    <row r="415" spans="1:14" s="116" customFormat="1" ht="255" hidden="1" x14ac:dyDescent="0.25">
      <c r="A415" s="88">
        <v>410</v>
      </c>
      <c r="B415" s="112" t="s">
        <v>2656</v>
      </c>
      <c r="C415" s="88" t="s">
        <v>2150</v>
      </c>
      <c r="D415" s="112" t="s">
        <v>2657</v>
      </c>
      <c r="E415" s="112" t="s">
        <v>700</v>
      </c>
      <c r="F415" s="120">
        <v>1</v>
      </c>
      <c r="G415" s="92">
        <v>41593.749999999993</v>
      </c>
      <c r="H415" s="92">
        <v>41593.75</v>
      </c>
      <c r="I415" s="96" t="s">
        <v>11</v>
      </c>
      <c r="J415" s="77" t="s">
        <v>1143</v>
      </c>
      <c r="K415" s="114" t="s">
        <v>2945</v>
      </c>
      <c r="L415" s="115" t="s">
        <v>2946</v>
      </c>
      <c r="M415" s="67"/>
      <c r="N415" s="111"/>
    </row>
    <row r="416" spans="1:14" s="116" customFormat="1" ht="255" hidden="1" x14ac:dyDescent="0.25">
      <c r="A416" s="88">
        <v>411</v>
      </c>
      <c r="B416" s="112" t="s">
        <v>2658</v>
      </c>
      <c r="C416" s="88" t="s">
        <v>2150</v>
      </c>
      <c r="D416" s="112" t="s">
        <v>2659</v>
      </c>
      <c r="E416" s="112" t="s">
        <v>700</v>
      </c>
      <c r="F416" s="113">
        <v>1</v>
      </c>
      <c r="G416" s="92">
        <v>122821.88</v>
      </c>
      <c r="H416" s="92">
        <v>122821.88</v>
      </c>
      <c r="I416" s="96" t="s">
        <v>11</v>
      </c>
      <c r="J416" s="77" t="s">
        <v>1143</v>
      </c>
      <c r="K416" s="114" t="s">
        <v>2945</v>
      </c>
      <c r="L416" s="115" t="s">
        <v>2946</v>
      </c>
      <c r="M416" s="67"/>
      <c r="N416" s="111"/>
    </row>
    <row r="417" spans="1:14" s="116" customFormat="1" ht="242.25" hidden="1" x14ac:dyDescent="0.25">
      <c r="A417" s="88">
        <v>412</v>
      </c>
      <c r="B417" s="112" t="s">
        <v>2660</v>
      </c>
      <c r="C417" s="88" t="s">
        <v>2150</v>
      </c>
      <c r="D417" s="112" t="s">
        <v>2661</v>
      </c>
      <c r="E417" s="112" t="s">
        <v>700</v>
      </c>
      <c r="F417" s="113">
        <v>1</v>
      </c>
      <c r="G417" s="92">
        <v>52731.249999999993</v>
      </c>
      <c r="H417" s="92">
        <v>52731.25</v>
      </c>
      <c r="I417" s="96" t="s">
        <v>11</v>
      </c>
      <c r="J417" s="77" t="s">
        <v>1143</v>
      </c>
      <c r="K417" s="114" t="s">
        <v>2945</v>
      </c>
      <c r="L417" s="115" t="s">
        <v>2946</v>
      </c>
      <c r="M417" s="67"/>
      <c r="N417" s="111"/>
    </row>
    <row r="418" spans="1:14" s="116" customFormat="1" ht="255" hidden="1" x14ac:dyDescent="0.25">
      <c r="A418" s="88">
        <v>413</v>
      </c>
      <c r="B418" s="112" t="s">
        <v>2662</v>
      </c>
      <c r="C418" s="88" t="s">
        <v>2150</v>
      </c>
      <c r="D418" s="112" t="s">
        <v>2663</v>
      </c>
      <c r="E418" s="112" t="s">
        <v>700</v>
      </c>
      <c r="F418" s="120">
        <v>1</v>
      </c>
      <c r="G418" s="92">
        <v>50496.874999999993</v>
      </c>
      <c r="H418" s="92">
        <v>50496.88</v>
      </c>
      <c r="I418" s="96" t="s">
        <v>11</v>
      </c>
      <c r="J418" s="77" t="s">
        <v>1143</v>
      </c>
      <c r="K418" s="114" t="s">
        <v>2945</v>
      </c>
      <c r="L418" s="115" t="s">
        <v>2946</v>
      </c>
      <c r="M418" s="67"/>
      <c r="N418" s="111"/>
    </row>
    <row r="419" spans="1:14" s="116" customFormat="1" ht="255" hidden="1" x14ac:dyDescent="0.25">
      <c r="A419" s="88">
        <v>414</v>
      </c>
      <c r="B419" s="112" t="s">
        <v>2664</v>
      </c>
      <c r="C419" s="88" t="s">
        <v>2150</v>
      </c>
      <c r="D419" s="112" t="s">
        <v>2665</v>
      </c>
      <c r="E419" s="112" t="s">
        <v>700</v>
      </c>
      <c r="F419" s="120">
        <v>1</v>
      </c>
      <c r="G419" s="92">
        <v>41593.749999999993</v>
      </c>
      <c r="H419" s="92">
        <v>41593.75</v>
      </c>
      <c r="I419" s="96" t="s">
        <v>11</v>
      </c>
      <c r="J419" s="77" t="s">
        <v>1143</v>
      </c>
      <c r="K419" s="114" t="s">
        <v>2945</v>
      </c>
      <c r="L419" s="115" t="s">
        <v>2946</v>
      </c>
      <c r="M419" s="67"/>
      <c r="N419" s="111"/>
    </row>
    <row r="420" spans="1:14" s="116" customFormat="1" ht="255" hidden="1" x14ac:dyDescent="0.25">
      <c r="A420" s="88">
        <v>415</v>
      </c>
      <c r="B420" s="112" t="s">
        <v>2666</v>
      </c>
      <c r="C420" s="88" t="s">
        <v>2150</v>
      </c>
      <c r="D420" s="112" t="s">
        <v>2667</v>
      </c>
      <c r="E420" s="112" t="s">
        <v>700</v>
      </c>
      <c r="F420" s="120">
        <v>1</v>
      </c>
      <c r="G420" s="92">
        <v>30318.749999999996</v>
      </c>
      <c r="H420" s="92">
        <v>30318.75</v>
      </c>
      <c r="I420" s="96" t="s">
        <v>11</v>
      </c>
      <c r="J420" s="77" t="s">
        <v>1143</v>
      </c>
      <c r="K420" s="114" t="s">
        <v>2945</v>
      </c>
      <c r="L420" s="115" t="s">
        <v>2946</v>
      </c>
      <c r="M420" s="67"/>
      <c r="N420" s="111"/>
    </row>
    <row r="421" spans="1:14" s="116" customFormat="1" ht="242.25" hidden="1" x14ac:dyDescent="0.25">
      <c r="A421" s="88">
        <v>416</v>
      </c>
      <c r="B421" s="112" t="s">
        <v>2668</v>
      </c>
      <c r="C421" s="88" t="s">
        <v>2150</v>
      </c>
      <c r="D421" s="112" t="s">
        <v>2669</v>
      </c>
      <c r="E421" s="112" t="s">
        <v>700</v>
      </c>
      <c r="F421" s="113">
        <v>1</v>
      </c>
      <c r="G421" s="92">
        <v>89134.38</v>
      </c>
      <c r="H421" s="92">
        <v>89134.38</v>
      </c>
      <c r="I421" s="96" t="s">
        <v>11</v>
      </c>
      <c r="J421" s="77" t="s">
        <v>1143</v>
      </c>
      <c r="K421" s="114" t="s">
        <v>2945</v>
      </c>
      <c r="L421" s="115" t="s">
        <v>2946</v>
      </c>
      <c r="M421" s="67"/>
      <c r="N421" s="111"/>
    </row>
    <row r="422" spans="1:14" s="116" customFormat="1" ht="242.25" hidden="1" x14ac:dyDescent="0.25">
      <c r="A422" s="88">
        <v>417</v>
      </c>
      <c r="B422" s="112" t="s">
        <v>2670</v>
      </c>
      <c r="C422" s="88" t="s">
        <v>2150</v>
      </c>
      <c r="D422" s="112" t="s">
        <v>2671</v>
      </c>
      <c r="E422" s="112" t="s">
        <v>700</v>
      </c>
      <c r="F422" s="113">
        <v>1</v>
      </c>
      <c r="G422" s="92">
        <v>87278.13</v>
      </c>
      <c r="H422" s="92">
        <v>87278.13</v>
      </c>
      <c r="I422" s="96" t="s">
        <v>11</v>
      </c>
      <c r="J422" s="77" t="s">
        <v>1143</v>
      </c>
      <c r="K422" s="114" t="s">
        <v>2945</v>
      </c>
      <c r="L422" s="115" t="s">
        <v>2946</v>
      </c>
      <c r="M422" s="67"/>
      <c r="N422" s="111"/>
    </row>
    <row r="423" spans="1:14" s="116" customFormat="1" ht="255" hidden="1" x14ac:dyDescent="0.25">
      <c r="A423" s="88">
        <v>418</v>
      </c>
      <c r="B423" s="112" t="s">
        <v>2672</v>
      </c>
      <c r="C423" s="88" t="s">
        <v>2150</v>
      </c>
      <c r="D423" s="112" t="s">
        <v>2673</v>
      </c>
      <c r="E423" s="112" t="s">
        <v>700</v>
      </c>
      <c r="F423" s="120">
        <v>1</v>
      </c>
      <c r="G423" s="92">
        <v>17118.75</v>
      </c>
      <c r="H423" s="92">
        <v>17118.75</v>
      </c>
      <c r="I423" s="96" t="s">
        <v>11</v>
      </c>
      <c r="J423" s="77" t="s">
        <v>1143</v>
      </c>
      <c r="K423" s="114" t="s">
        <v>2945</v>
      </c>
      <c r="L423" s="115" t="s">
        <v>2946</v>
      </c>
      <c r="M423" s="67"/>
      <c r="N423" s="111"/>
    </row>
    <row r="424" spans="1:14" s="116" customFormat="1" ht="267.75" hidden="1" x14ac:dyDescent="0.25">
      <c r="A424" s="88">
        <v>419</v>
      </c>
      <c r="B424" s="112" t="s">
        <v>2674</v>
      </c>
      <c r="C424" s="88" t="s">
        <v>2150</v>
      </c>
      <c r="D424" s="112" t="s">
        <v>2675</v>
      </c>
      <c r="E424" s="112" t="s">
        <v>700</v>
      </c>
      <c r="F424" s="113">
        <v>1</v>
      </c>
      <c r="G424" s="92">
        <v>182943.74999999997</v>
      </c>
      <c r="H424" s="92">
        <v>182943.75</v>
      </c>
      <c r="I424" s="96" t="s">
        <v>11</v>
      </c>
      <c r="J424" s="77" t="s">
        <v>1143</v>
      </c>
      <c r="K424" s="114" t="s">
        <v>2945</v>
      </c>
      <c r="L424" s="115" t="s">
        <v>2946</v>
      </c>
      <c r="M424" s="67"/>
      <c r="N424" s="111"/>
    </row>
    <row r="425" spans="1:14" s="116" customFormat="1" ht="255" hidden="1" x14ac:dyDescent="0.25">
      <c r="A425" s="88">
        <v>420</v>
      </c>
      <c r="B425" s="112" t="s">
        <v>2676</v>
      </c>
      <c r="C425" s="88" t="s">
        <v>2150</v>
      </c>
      <c r="D425" s="112" t="s">
        <v>2677</v>
      </c>
      <c r="E425" s="112" t="s">
        <v>700</v>
      </c>
      <c r="F425" s="120">
        <v>1</v>
      </c>
      <c r="G425" s="92">
        <v>13509.38</v>
      </c>
      <c r="H425" s="92">
        <v>13509.38</v>
      </c>
      <c r="I425" s="96" t="s">
        <v>11</v>
      </c>
      <c r="J425" s="77" t="s">
        <v>1143</v>
      </c>
      <c r="K425" s="114" t="s">
        <v>2945</v>
      </c>
      <c r="L425" s="115" t="s">
        <v>2946</v>
      </c>
      <c r="M425" s="67"/>
      <c r="N425" s="111"/>
    </row>
    <row r="426" spans="1:14" s="116" customFormat="1" ht="255" hidden="1" x14ac:dyDescent="0.25">
      <c r="A426" s="88">
        <v>421</v>
      </c>
      <c r="B426" s="112" t="s">
        <v>2678</v>
      </c>
      <c r="C426" s="88" t="s">
        <v>2150</v>
      </c>
      <c r="D426" s="112" t="s">
        <v>2679</v>
      </c>
      <c r="E426" s="112" t="s">
        <v>700</v>
      </c>
      <c r="F426" s="120">
        <v>1</v>
      </c>
      <c r="G426" s="92">
        <v>19112.5</v>
      </c>
      <c r="H426" s="92">
        <v>19112.5</v>
      </c>
      <c r="I426" s="96" t="s">
        <v>11</v>
      </c>
      <c r="J426" s="77" t="s">
        <v>1143</v>
      </c>
      <c r="K426" s="114" t="s">
        <v>2945</v>
      </c>
      <c r="L426" s="115" t="s">
        <v>2946</v>
      </c>
      <c r="M426" s="67"/>
      <c r="N426" s="111"/>
    </row>
    <row r="427" spans="1:14" s="116" customFormat="1" ht="255" hidden="1" x14ac:dyDescent="0.25">
      <c r="A427" s="88">
        <v>422</v>
      </c>
      <c r="B427" s="112" t="s">
        <v>2680</v>
      </c>
      <c r="C427" s="88" t="s">
        <v>2150</v>
      </c>
      <c r="D427" s="112" t="s">
        <v>2681</v>
      </c>
      <c r="E427" s="112" t="s">
        <v>700</v>
      </c>
      <c r="F427" s="120">
        <v>1</v>
      </c>
      <c r="G427" s="92">
        <v>36265.629999999997</v>
      </c>
      <c r="H427" s="92">
        <v>36265.629999999997</v>
      </c>
      <c r="I427" s="96" t="s">
        <v>11</v>
      </c>
      <c r="J427" s="77" t="s">
        <v>1143</v>
      </c>
      <c r="K427" s="114" t="s">
        <v>2945</v>
      </c>
      <c r="L427" s="115" t="s">
        <v>2946</v>
      </c>
      <c r="M427" s="67"/>
      <c r="N427" s="111"/>
    </row>
    <row r="428" spans="1:14" s="116" customFormat="1" ht="255" hidden="1" x14ac:dyDescent="0.25">
      <c r="A428" s="88">
        <v>423</v>
      </c>
      <c r="B428" s="112" t="s">
        <v>2682</v>
      </c>
      <c r="C428" s="88" t="s">
        <v>2150</v>
      </c>
      <c r="D428" s="112" t="s">
        <v>2683</v>
      </c>
      <c r="E428" s="112" t="s">
        <v>700</v>
      </c>
      <c r="F428" s="120">
        <v>1</v>
      </c>
      <c r="G428" s="92">
        <v>47334.38</v>
      </c>
      <c r="H428" s="92">
        <v>47334.38</v>
      </c>
      <c r="I428" s="96" t="s">
        <v>11</v>
      </c>
      <c r="J428" s="77" t="s">
        <v>1143</v>
      </c>
      <c r="K428" s="114" t="s">
        <v>2945</v>
      </c>
      <c r="L428" s="115" t="s">
        <v>2946</v>
      </c>
      <c r="M428" s="67"/>
      <c r="N428" s="111"/>
    </row>
    <row r="429" spans="1:14" s="116" customFormat="1" ht="255" hidden="1" x14ac:dyDescent="0.25">
      <c r="A429" s="88">
        <v>424</v>
      </c>
      <c r="B429" s="112" t="s">
        <v>2684</v>
      </c>
      <c r="C429" s="88" t="s">
        <v>2150</v>
      </c>
      <c r="D429" s="112" t="s">
        <v>2685</v>
      </c>
      <c r="E429" s="112" t="s">
        <v>700</v>
      </c>
      <c r="F429" s="120">
        <v>1</v>
      </c>
      <c r="G429" s="92">
        <v>33034.379999999997</v>
      </c>
      <c r="H429" s="92">
        <v>33034.379999999997</v>
      </c>
      <c r="I429" s="96" t="s">
        <v>11</v>
      </c>
      <c r="J429" s="77" t="s">
        <v>1143</v>
      </c>
      <c r="K429" s="114" t="s">
        <v>2945</v>
      </c>
      <c r="L429" s="115" t="s">
        <v>2946</v>
      </c>
      <c r="M429" s="67"/>
      <c r="N429" s="111"/>
    </row>
    <row r="430" spans="1:14" s="116" customFormat="1" ht="255" hidden="1" x14ac:dyDescent="0.25">
      <c r="A430" s="88">
        <v>425</v>
      </c>
      <c r="B430" s="112" t="s">
        <v>2686</v>
      </c>
      <c r="C430" s="88" t="s">
        <v>2150</v>
      </c>
      <c r="D430" s="112" t="s">
        <v>2687</v>
      </c>
      <c r="E430" s="112" t="s">
        <v>700</v>
      </c>
      <c r="F430" s="120">
        <v>1</v>
      </c>
      <c r="G430" s="92">
        <v>44515.63</v>
      </c>
      <c r="H430" s="92">
        <v>44515.63</v>
      </c>
      <c r="I430" s="96" t="s">
        <v>11</v>
      </c>
      <c r="J430" s="77" t="s">
        <v>1143</v>
      </c>
      <c r="K430" s="114" t="s">
        <v>2945</v>
      </c>
      <c r="L430" s="115" t="s">
        <v>2946</v>
      </c>
      <c r="M430" s="67"/>
      <c r="N430" s="111"/>
    </row>
    <row r="431" spans="1:14" s="116" customFormat="1" ht="255" hidden="1" x14ac:dyDescent="0.25">
      <c r="A431" s="88">
        <v>426</v>
      </c>
      <c r="B431" s="112" t="s">
        <v>2688</v>
      </c>
      <c r="C431" s="88" t="s">
        <v>2150</v>
      </c>
      <c r="D431" s="112" t="s">
        <v>2689</v>
      </c>
      <c r="E431" s="112" t="s">
        <v>700</v>
      </c>
      <c r="F431" s="120">
        <v>1</v>
      </c>
      <c r="G431" s="92">
        <v>40940.629999999997</v>
      </c>
      <c r="H431" s="92">
        <v>40940.629999999997</v>
      </c>
      <c r="I431" s="96" t="s">
        <v>11</v>
      </c>
      <c r="J431" s="77" t="s">
        <v>1143</v>
      </c>
      <c r="K431" s="114" t="s">
        <v>2945</v>
      </c>
      <c r="L431" s="115" t="s">
        <v>2946</v>
      </c>
      <c r="M431" s="67"/>
      <c r="N431" s="111"/>
    </row>
    <row r="432" spans="1:14" s="116" customFormat="1" ht="255" hidden="1" x14ac:dyDescent="0.25">
      <c r="A432" s="88">
        <v>427</v>
      </c>
      <c r="B432" s="112" t="s">
        <v>2690</v>
      </c>
      <c r="C432" s="88" t="s">
        <v>2150</v>
      </c>
      <c r="D432" s="112" t="s">
        <v>2687</v>
      </c>
      <c r="E432" s="112" t="s">
        <v>700</v>
      </c>
      <c r="F432" s="120">
        <v>1</v>
      </c>
      <c r="G432" s="92">
        <v>44515.63</v>
      </c>
      <c r="H432" s="92">
        <v>44515.63</v>
      </c>
      <c r="I432" s="96" t="s">
        <v>11</v>
      </c>
      <c r="J432" s="77" t="s">
        <v>1143</v>
      </c>
      <c r="K432" s="114" t="s">
        <v>2945</v>
      </c>
      <c r="L432" s="115" t="s">
        <v>2946</v>
      </c>
      <c r="M432" s="67"/>
      <c r="N432" s="111"/>
    </row>
    <row r="433" spans="1:14" s="116" customFormat="1" ht="255" hidden="1" x14ac:dyDescent="0.25">
      <c r="A433" s="88">
        <v>428</v>
      </c>
      <c r="B433" s="112" t="s">
        <v>2691</v>
      </c>
      <c r="C433" s="88" t="s">
        <v>2150</v>
      </c>
      <c r="D433" s="112" t="s">
        <v>2692</v>
      </c>
      <c r="E433" s="112" t="s">
        <v>700</v>
      </c>
      <c r="F433" s="113">
        <v>1</v>
      </c>
      <c r="G433" s="92">
        <v>93293.749999999985</v>
      </c>
      <c r="H433" s="92">
        <v>93293.75</v>
      </c>
      <c r="I433" s="96" t="s">
        <v>11</v>
      </c>
      <c r="J433" s="77" t="s">
        <v>1143</v>
      </c>
      <c r="K433" s="114" t="s">
        <v>2945</v>
      </c>
      <c r="L433" s="115" t="s">
        <v>2946</v>
      </c>
      <c r="M433" s="67"/>
      <c r="N433" s="111"/>
    </row>
    <row r="434" spans="1:14" s="116" customFormat="1" ht="255" hidden="1" x14ac:dyDescent="0.25">
      <c r="A434" s="88">
        <v>429</v>
      </c>
      <c r="B434" s="112" t="s">
        <v>2693</v>
      </c>
      <c r="C434" s="88" t="s">
        <v>2150</v>
      </c>
      <c r="D434" s="112" t="s">
        <v>2619</v>
      </c>
      <c r="E434" s="112" t="s">
        <v>700</v>
      </c>
      <c r="F434" s="120">
        <v>1</v>
      </c>
      <c r="G434" s="92">
        <v>44171.88</v>
      </c>
      <c r="H434" s="92">
        <v>44171.88</v>
      </c>
      <c r="I434" s="96" t="s">
        <v>11</v>
      </c>
      <c r="J434" s="77" t="s">
        <v>1143</v>
      </c>
      <c r="K434" s="114" t="s">
        <v>2945</v>
      </c>
      <c r="L434" s="115" t="s">
        <v>2946</v>
      </c>
      <c r="M434" s="67"/>
      <c r="N434" s="111"/>
    </row>
    <row r="435" spans="1:14" s="116" customFormat="1" ht="242.25" hidden="1" x14ac:dyDescent="0.25">
      <c r="A435" s="88">
        <v>430</v>
      </c>
      <c r="B435" s="112" t="s">
        <v>2694</v>
      </c>
      <c r="C435" s="88" t="s">
        <v>2150</v>
      </c>
      <c r="D435" s="112" t="s">
        <v>2695</v>
      </c>
      <c r="E435" s="112" t="s">
        <v>700</v>
      </c>
      <c r="F435" s="113">
        <v>1</v>
      </c>
      <c r="G435" s="92">
        <v>55687.499999999993</v>
      </c>
      <c r="H435" s="92">
        <v>55687.5</v>
      </c>
      <c r="I435" s="96" t="s">
        <v>11</v>
      </c>
      <c r="J435" s="77" t="s">
        <v>1143</v>
      </c>
      <c r="K435" s="114" t="s">
        <v>2945</v>
      </c>
      <c r="L435" s="115" t="s">
        <v>2946</v>
      </c>
      <c r="M435" s="67"/>
      <c r="N435" s="111"/>
    </row>
    <row r="436" spans="1:14" s="116" customFormat="1" ht="255" hidden="1" x14ac:dyDescent="0.25">
      <c r="A436" s="88">
        <v>431</v>
      </c>
      <c r="B436" s="112" t="s">
        <v>2696</v>
      </c>
      <c r="C436" s="88" t="s">
        <v>2150</v>
      </c>
      <c r="D436" s="112" t="s">
        <v>2697</v>
      </c>
      <c r="E436" s="112" t="s">
        <v>700</v>
      </c>
      <c r="F436" s="120">
        <v>1</v>
      </c>
      <c r="G436" s="92">
        <v>58712.499999999993</v>
      </c>
      <c r="H436" s="92">
        <v>58712.5</v>
      </c>
      <c r="I436" s="96" t="s">
        <v>11</v>
      </c>
      <c r="J436" s="77" t="s">
        <v>1143</v>
      </c>
      <c r="K436" s="114" t="s">
        <v>2945</v>
      </c>
      <c r="L436" s="115" t="s">
        <v>2946</v>
      </c>
      <c r="M436" s="67"/>
      <c r="N436" s="111"/>
    </row>
    <row r="437" spans="1:14" s="116" customFormat="1" ht="255" hidden="1" x14ac:dyDescent="0.25">
      <c r="A437" s="88">
        <v>432</v>
      </c>
      <c r="B437" s="112" t="s">
        <v>2698</v>
      </c>
      <c r="C437" s="88" t="s">
        <v>2150</v>
      </c>
      <c r="D437" s="112" t="s">
        <v>2699</v>
      </c>
      <c r="E437" s="112" t="s">
        <v>700</v>
      </c>
      <c r="F437" s="120">
        <v>1</v>
      </c>
      <c r="G437" s="92">
        <v>40287.499999999993</v>
      </c>
      <c r="H437" s="92">
        <v>40287.5</v>
      </c>
      <c r="I437" s="96" t="s">
        <v>11</v>
      </c>
      <c r="J437" s="77" t="s">
        <v>1143</v>
      </c>
      <c r="K437" s="114" t="s">
        <v>2945</v>
      </c>
      <c r="L437" s="115" t="s">
        <v>2946</v>
      </c>
      <c r="M437" s="67"/>
      <c r="N437" s="111"/>
    </row>
    <row r="438" spans="1:14" s="116" customFormat="1" ht="255" hidden="1" x14ac:dyDescent="0.25">
      <c r="A438" s="88">
        <v>433</v>
      </c>
      <c r="B438" s="112" t="s">
        <v>2700</v>
      </c>
      <c r="C438" s="88" t="s">
        <v>2150</v>
      </c>
      <c r="D438" s="112" t="s">
        <v>2701</v>
      </c>
      <c r="E438" s="112" t="s">
        <v>700</v>
      </c>
      <c r="F438" s="120">
        <v>1</v>
      </c>
      <c r="G438" s="92">
        <v>40356.249999999993</v>
      </c>
      <c r="H438" s="92">
        <v>40356.25</v>
      </c>
      <c r="I438" s="96" t="s">
        <v>11</v>
      </c>
      <c r="J438" s="77" t="s">
        <v>1143</v>
      </c>
      <c r="K438" s="114" t="s">
        <v>2945</v>
      </c>
      <c r="L438" s="115" t="s">
        <v>2946</v>
      </c>
      <c r="M438" s="67"/>
      <c r="N438" s="111"/>
    </row>
    <row r="439" spans="1:14" s="116" customFormat="1" ht="242.25" hidden="1" x14ac:dyDescent="0.25">
      <c r="A439" s="88">
        <v>434</v>
      </c>
      <c r="B439" s="112" t="s">
        <v>2702</v>
      </c>
      <c r="C439" s="88" t="s">
        <v>2150</v>
      </c>
      <c r="D439" s="112" t="s">
        <v>2703</v>
      </c>
      <c r="E439" s="112" t="s">
        <v>700</v>
      </c>
      <c r="F439" s="113">
        <v>1</v>
      </c>
      <c r="G439" s="92">
        <v>52490.63</v>
      </c>
      <c r="H439" s="92">
        <v>52490.63</v>
      </c>
      <c r="I439" s="96" t="s">
        <v>11</v>
      </c>
      <c r="J439" s="77" t="s">
        <v>1143</v>
      </c>
      <c r="K439" s="114" t="s">
        <v>2945</v>
      </c>
      <c r="L439" s="115" t="s">
        <v>2946</v>
      </c>
      <c r="M439" s="67"/>
      <c r="N439" s="111"/>
    </row>
    <row r="440" spans="1:14" s="116" customFormat="1" ht="242.25" hidden="1" x14ac:dyDescent="0.25">
      <c r="A440" s="88">
        <v>435</v>
      </c>
      <c r="B440" s="112" t="s">
        <v>2704</v>
      </c>
      <c r="C440" s="88" t="s">
        <v>2150</v>
      </c>
      <c r="D440" s="112" t="s">
        <v>2705</v>
      </c>
      <c r="E440" s="112" t="s">
        <v>700</v>
      </c>
      <c r="F440" s="113">
        <v>1</v>
      </c>
      <c r="G440" s="92">
        <v>61359.38</v>
      </c>
      <c r="H440" s="92">
        <v>61359.38</v>
      </c>
      <c r="I440" s="96" t="s">
        <v>11</v>
      </c>
      <c r="J440" s="77" t="s">
        <v>1143</v>
      </c>
      <c r="K440" s="114" t="s">
        <v>2945</v>
      </c>
      <c r="L440" s="115" t="s">
        <v>2946</v>
      </c>
      <c r="M440" s="67"/>
      <c r="N440" s="111"/>
    </row>
    <row r="441" spans="1:14" s="116" customFormat="1" ht="255" hidden="1" x14ac:dyDescent="0.25">
      <c r="A441" s="88">
        <v>436</v>
      </c>
      <c r="B441" s="112" t="s">
        <v>2706</v>
      </c>
      <c r="C441" s="88" t="s">
        <v>2150</v>
      </c>
      <c r="D441" s="112" t="s">
        <v>2707</v>
      </c>
      <c r="E441" s="112" t="s">
        <v>700</v>
      </c>
      <c r="F441" s="120">
        <v>1</v>
      </c>
      <c r="G441" s="92">
        <v>23890.63</v>
      </c>
      <c r="H441" s="92">
        <v>23890.63</v>
      </c>
      <c r="I441" s="96" t="s">
        <v>11</v>
      </c>
      <c r="J441" s="77" t="s">
        <v>1143</v>
      </c>
      <c r="K441" s="114" t="s">
        <v>2945</v>
      </c>
      <c r="L441" s="115" t="s">
        <v>2946</v>
      </c>
      <c r="M441" s="67"/>
      <c r="N441" s="111"/>
    </row>
    <row r="442" spans="1:14" s="116" customFormat="1" ht="255" hidden="1" x14ac:dyDescent="0.25">
      <c r="A442" s="88">
        <v>437</v>
      </c>
      <c r="B442" s="112" t="s">
        <v>2708</v>
      </c>
      <c r="C442" s="88" t="s">
        <v>2150</v>
      </c>
      <c r="D442" s="112" t="s">
        <v>2709</v>
      </c>
      <c r="E442" s="112" t="s">
        <v>700</v>
      </c>
      <c r="F442" s="113">
        <v>1</v>
      </c>
      <c r="G442" s="92">
        <v>164415.63</v>
      </c>
      <c r="H442" s="92">
        <v>164415.63</v>
      </c>
      <c r="I442" s="96" t="s">
        <v>11</v>
      </c>
      <c r="J442" s="77" t="s">
        <v>1143</v>
      </c>
      <c r="K442" s="114" t="s">
        <v>2945</v>
      </c>
      <c r="L442" s="115" t="s">
        <v>2946</v>
      </c>
      <c r="M442" s="67"/>
      <c r="N442" s="111"/>
    </row>
    <row r="443" spans="1:14" s="116" customFormat="1" ht="255" hidden="1" x14ac:dyDescent="0.25">
      <c r="A443" s="88">
        <v>438</v>
      </c>
      <c r="B443" s="112" t="s">
        <v>2710</v>
      </c>
      <c r="C443" s="88" t="s">
        <v>2150</v>
      </c>
      <c r="D443" s="112" t="s">
        <v>2711</v>
      </c>
      <c r="E443" s="112" t="s">
        <v>700</v>
      </c>
      <c r="F443" s="120">
        <v>1</v>
      </c>
      <c r="G443" s="92">
        <v>40459.379999999997</v>
      </c>
      <c r="H443" s="92">
        <v>40459.379999999997</v>
      </c>
      <c r="I443" s="96" t="s">
        <v>11</v>
      </c>
      <c r="J443" s="77" t="s">
        <v>1143</v>
      </c>
      <c r="K443" s="114" t="s">
        <v>2945</v>
      </c>
      <c r="L443" s="115" t="s">
        <v>2946</v>
      </c>
      <c r="M443" s="67"/>
      <c r="N443" s="111"/>
    </row>
    <row r="444" spans="1:14" s="116" customFormat="1" ht="255" hidden="1" x14ac:dyDescent="0.25">
      <c r="A444" s="88">
        <v>439</v>
      </c>
      <c r="B444" s="112" t="s">
        <v>2712</v>
      </c>
      <c r="C444" s="88" t="s">
        <v>2150</v>
      </c>
      <c r="D444" s="112" t="s">
        <v>2713</v>
      </c>
      <c r="E444" s="112" t="s">
        <v>700</v>
      </c>
      <c r="F444" s="120">
        <v>1</v>
      </c>
      <c r="G444" s="92">
        <v>47506.249999999993</v>
      </c>
      <c r="H444" s="92">
        <v>47506.25</v>
      </c>
      <c r="I444" s="96" t="s">
        <v>11</v>
      </c>
      <c r="J444" s="77" t="s">
        <v>1143</v>
      </c>
      <c r="K444" s="114" t="s">
        <v>2945</v>
      </c>
      <c r="L444" s="115" t="s">
        <v>2946</v>
      </c>
      <c r="M444" s="67"/>
      <c r="N444" s="111"/>
    </row>
    <row r="445" spans="1:14" s="116" customFormat="1" ht="255" hidden="1" x14ac:dyDescent="0.25">
      <c r="A445" s="88">
        <v>440</v>
      </c>
      <c r="B445" s="112" t="s">
        <v>2714</v>
      </c>
      <c r="C445" s="88" t="s">
        <v>2150</v>
      </c>
      <c r="D445" s="112" t="s">
        <v>2715</v>
      </c>
      <c r="E445" s="112" t="s">
        <v>700</v>
      </c>
      <c r="F445" s="120">
        <v>1</v>
      </c>
      <c r="G445" s="92">
        <v>35062.5</v>
      </c>
      <c r="H445" s="92">
        <v>35062.5</v>
      </c>
      <c r="I445" s="96" t="s">
        <v>11</v>
      </c>
      <c r="J445" s="77" t="s">
        <v>1143</v>
      </c>
      <c r="K445" s="114" t="s">
        <v>2945</v>
      </c>
      <c r="L445" s="115" t="s">
        <v>2946</v>
      </c>
      <c r="M445" s="67"/>
      <c r="N445" s="111"/>
    </row>
    <row r="446" spans="1:14" s="116" customFormat="1" ht="255" hidden="1" x14ac:dyDescent="0.25">
      <c r="A446" s="88">
        <v>441</v>
      </c>
      <c r="B446" s="112" t="s">
        <v>2716</v>
      </c>
      <c r="C446" s="88" t="s">
        <v>2150</v>
      </c>
      <c r="D446" s="112" t="s">
        <v>2717</v>
      </c>
      <c r="E446" s="112" t="s">
        <v>700</v>
      </c>
      <c r="F446" s="120">
        <v>1</v>
      </c>
      <c r="G446" s="92">
        <v>23443.749999999996</v>
      </c>
      <c r="H446" s="92">
        <v>23443.75</v>
      </c>
      <c r="I446" s="96" t="s">
        <v>11</v>
      </c>
      <c r="J446" s="77" t="s">
        <v>1143</v>
      </c>
      <c r="K446" s="114" t="s">
        <v>2945</v>
      </c>
      <c r="L446" s="115" t="s">
        <v>2946</v>
      </c>
      <c r="M446" s="67"/>
      <c r="N446" s="111"/>
    </row>
    <row r="447" spans="1:14" s="116" customFormat="1" ht="255" hidden="1" x14ac:dyDescent="0.25">
      <c r="A447" s="88">
        <v>442</v>
      </c>
      <c r="B447" s="112" t="s">
        <v>2718</v>
      </c>
      <c r="C447" s="88" t="s">
        <v>2150</v>
      </c>
      <c r="D447" s="112" t="s">
        <v>2719</v>
      </c>
      <c r="E447" s="112" t="s">
        <v>700</v>
      </c>
      <c r="F447" s="120">
        <v>1</v>
      </c>
      <c r="G447" s="92">
        <v>17634.38</v>
      </c>
      <c r="H447" s="92">
        <v>17634.38</v>
      </c>
      <c r="I447" s="96" t="s">
        <v>11</v>
      </c>
      <c r="J447" s="77" t="s">
        <v>1143</v>
      </c>
      <c r="K447" s="114" t="s">
        <v>2945</v>
      </c>
      <c r="L447" s="115" t="s">
        <v>2946</v>
      </c>
      <c r="M447" s="67"/>
      <c r="N447" s="111"/>
    </row>
    <row r="448" spans="1:14" s="116" customFormat="1" ht="242.25" hidden="1" x14ac:dyDescent="0.25">
      <c r="A448" s="88">
        <v>443</v>
      </c>
      <c r="B448" s="112" t="s">
        <v>2720</v>
      </c>
      <c r="C448" s="88" t="s">
        <v>2150</v>
      </c>
      <c r="D448" s="112" t="s">
        <v>2721</v>
      </c>
      <c r="E448" s="112" t="s">
        <v>700</v>
      </c>
      <c r="F448" s="113">
        <v>1</v>
      </c>
      <c r="G448" s="92">
        <v>45924.999999999993</v>
      </c>
      <c r="H448" s="92">
        <v>45925</v>
      </c>
      <c r="I448" s="96" t="s">
        <v>11</v>
      </c>
      <c r="J448" s="77" t="s">
        <v>1143</v>
      </c>
      <c r="K448" s="114" t="s">
        <v>2945</v>
      </c>
      <c r="L448" s="115" t="s">
        <v>2946</v>
      </c>
      <c r="M448" s="67"/>
      <c r="N448" s="111"/>
    </row>
    <row r="449" spans="1:14" s="116" customFormat="1" ht="242.25" hidden="1" x14ac:dyDescent="0.25">
      <c r="A449" s="88">
        <v>444</v>
      </c>
      <c r="B449" s="112" t="s">
        <v>2722</v>
      </c>
      <c r="C449" s="88" t="s">
        <v>2150</v>
      </c>
      <c r="D449" s="112" t="s">
        <v>2723</v>
      </c>
      <c r="E449" s="112" t="s">
        <v>700</v>
      </c>
      <c r="F449" s="113">
        <v>1</v>
      </c>
      <c r="G449" s="92">
        <v>64659.38</v>
      </c>
      <c r="H449" s="92">
        <v>64659.38</v>
      </c>
      <c r="I449" s="96" t="s">
        <v>11</v>
      </c>
      <c r="J449" s="77" t="s">
        <v>1143</v>
      </c>
      <c r="K449" s="114" t="s">
        <v>2945</v>
      </c>
      <c r="L449" s="115" t="s">
        <v>2946</v>
      </c>
      <c r="M449" s="67"/>
      <c r="N449" s="111"/>
    </row>
    <row r="450" spans="1:14" s="116" customFormat="1" ht="255" hidden="1" x14ac:dyDescent="0.25">
      <c r="A450" s="88">
        <v>445</v>
      </c>
      <c r="B450" s="112" t="s">
        <v>2724</v>
      </c>
      <c r="C450" s="88" t="s">
        <v>2150</v>
      </c>
      <c r="D450" s="112" t="s">
        <v>2725</v>
      </c>
      <c r="E450" s="112" t="s">
        <v>700</v>
      </c>
      <c r="F450" s="120">
        <v>1</v>
      </c>
      <c r="G450" s="92">
        <v>37434.379999999997</v>
      </c>
      <c r="H450" s="92">
        <v>37434.379999999997</v>
      </c>
      <c r="I450" s="96" t="s">
        <v>11</v>
      </c>
      <c r="J450" s="77" t="s">
        <v>1143</v>
      </c>
      <c r="K450" s="114" t="s">
        <v>2945</v>
      </c>
      <c r="L450" s="115" t="s">
        <v>2946</v>
      </c>
      <c r="M450" s="67"/>
      <c r="N450" s="111"/>
    </row>
    <row r="451" spans="1:14" s="116" customFormat="1" ht="255" hidden="1" x14ac:dyDescent="0.25">
      <c r="A451" s="88">
        <v>446</v>
      </c>
      <c r="B451" s="112" t="s">
        <v>2726</v>
      </c>
      <c r="C451" s="88" t="s">
        <v>2150</v>
      </c>
      <c r="D451" s="112" t="s">
        <v>2727</v>
      </c>
      <c r="E451" s="112" t="s">
        <v>700</v>
      </c>
      <c r="F451" s="120">
        <v>1</v>
      </c>
      <c r="G451" s="92">
        <v>36540.629999999997</v>
      </c>
      <c r="H451" s="92">
        <v>36540.629999999997</v>
      </c>
      <c r="I451" s="96" t="s">
        <v>11</v>
      </c>
      <c r="J451" s="77" t="s">
        <v>1143</v>
      </c>
      <c r="K451" s="114" t="s">
        <v>2945</v>
      </c>
      <c r="L451" s="115" t="s">
        <v>2946</v>
      </c>
      <c r="M451" s="67"/>
      <c r="N451" s="111"/>
    </row>
    <row r="452" spans="1:14" s="116" customFormat="1" ht="255" hidden="1" x14ac:dyDescent="0.25">
      <c r="A452" s="88">
        <v>447</v>
      </c>
      <c r="B452" s="112" t="s">
        <v>2728</v>
      </c>
      <c r="C452" s="88" t="s">
        <v>2150</v>
      </c>
      <c r="D452" s="112" t="s">
        <v>2729</v>
      </c>
      <c r="E452" s="112" t="s">
        <v>700</v>
      </c>
      <c r="F452" s="120">
        <v>1</v>
      </c>
      <c r="G452" s="92">
        <v>40528.129999999997</v>
      </c>
      <c r="H452" s="92">
        <v>40528.129999999997</v>
      </c>
      <c r="I452" s="96" t="s">
        <v>11</v>
      </c>
      <c r="J452" s="77" t="s">
        <v>1143</v>
      </c>
      <c r="K452" s="114" t="s">
        <v>2945</v>
      </c>
      <c r="L452" s="115" t="s">
        <v>2946</v>
      </c>
      <c r="M452" s="67"/>
      <c r="N452" s="111"/>
    </row>
    <row r="453" spans="1:14" s="116" customFormat="1" ht="255" hidden="1" x14ac:dyDescent="0.25">
      <c r="A453" s="88">
        <v>448</v>
      </c>
      <c r="B453" s="112" t="s">
        <v>2730</v>
      </c>
      <c r="C453" s="88" t="s">
        <v>2150</v>
      </c>
      <c r="D453" s="112" t="s">
        <v>2731</v>
      </c>
      <c r="E453" s="112" t="s">
        <v>700</v>
      </c>
      <c r="F453" s="120">
        <v>1</v>
      </c>
      <c r="G453" s="92">
        <v>40803.129999999997</v>
      </c>
      <c r="H453" s="92">
        <v>40803.129999999997</v>
      </c>
      <c r="I453" s="96" t="s">
        <v>11</v>
      </c>
      <c r="J453" s="77" t="s">
        <v>1143</v>
      </c>
      <c r="K453" s="114" t="s">
        <v>2945</v>
      </c>
      <c r="L453" s="115" t="s">
        <v>2946</v>
      </c>
      <c r="M453" s="67"/>
      <c r="N453" s="111"/>
    </row>
    <row r="454" spans="1:14" s="116" customFormat="1" ht="255" hidden="1" x14ac:dyDescent="0.25">
      <c r="A454" s="88">
        <v>449</v>
      </c>
      <c r="B454" s="112" t="s">
        <v>2732</v>
      </c>
      <c r="C454" s="88" t="s">
        <v>2150</v>
      </c>
      <c r="D454" s="112" t="s">
        <v>2733</v>
      </c>
      <c r="E454" s="112" t="s">
        <v>700</v>
      </c>
      <c r="F454" s="120">
        <v>1</v>
      </c>
      <c r="G454" s="92">
        <v>37296.879999999997</v>
      </c>
      <c r="H454" s="92">
        <v>37296.879999999997</v>
      </c>
      <c r="I454" s="96" t="s">
        <v>11</v>
      </c>
      <c r="J454" s="77" t="s">
        <v>1143</v>
      </c>
      <c r="K454" s="114" t="s">
        <v>2945</v>
      </c>
      <c r="L454" s="115" t="s">
        <v>2946</v>
      </c>
      <c r="M454" s="67"/>
      <c r="N454" s="111"/>
    </row>
    <row r="455" spans="1:14" s="116" customFormat="1" ht="293.25" hidden="1" x14ac:dyDescent="0.25">
      <c r="A455" s="88">
        <v>450</v>
      </c>
      <c r="B455" s="112" t="s">
        <v>2734</v>
      </c>
      <c r="C455" s="88" t="s">
        <v>2150</v>
      </c>
      <c r="D455" s="112" t="s">
        <v>2735</v>
      </c>
      <c r="E455" s="112" t="s">
        <v>700</v>
      </c>
      <c r="F455" s="113">
        <v>1</v>
      </c>
      <c r="G455" s="92">
        <v>265856.24999999994</v>
      </c>
      <c r="H455" s="92">
        <v>265856.25</v>
      </c>
      <c r="I455" s="96" t="s">
        <v>11</v>
      </c>
      <c r="J455" s="77" t="s">
        <v>1143</v>
      </c>
      <c r="K455" s="114" t="s">
        <v>2945</v>
      </c>
      <c r="L455" s="115" t="s">
        <v>2946</v>
      </c>
      <c r="M455" s="67"/>
      <c r="N455" s="111"/>
    </row>
    <row r="456" spans="1:14" s="116" customFormat="1" ht="255" hidden="1" x14ac:dyDescent="0.25">
      <c r="A456" s="88">
        <v>451</v>
      </c>
      <c r="B456" s="112" t="s">
        <v>2736</v>
      </c>
      <c r="C456" s="88" t="s">
        <v>2150</v>
      </c>
      <c r="D456" s="112" t="s">
        <v>2737</v>
      </c>
      <c r="E456" s="112" t="s">
        <v>700</v>
      </c>
      <c r="F456" s="120">
        <v>1</v>
      </c>
      <c r="G456" s="92">
        <v>43449.999999999993</v>
      </c>
      <c r="H456" s="92">
        <v>43450</v>
      </c>
      <c r="I456" s="96" t="s">
        <v>11</v>
      </c>
      <c r="J456" s="77" t="s">
        <v>1143</v>
      </c>
      <c r="K456" s="114" t="s">
        <v>2945</v>
      </c>
      <c r="L456" s="115" t="s">
        <v>2946</v>
      </c>
      <c r="M456" s="67"/>
      <c r="N456" s="111"/>
    </row>
    <row r="457" spans="1:14" s="116" customFormat="1" ht="255" hidden="1" x14ac:dyDescent="0.25">
      <c r="A457" s="88">
        <v>452</v>
      </c>
      <c r="B457" s="112" t="s">
        <v>2738</v>
      </c>
      <c r="C457" s="88" t="s">
        <v>2150</v>
      </c>
      <c r="D457" s="112" t="s">
        <v>2739</v>
      </c>
      <c r="E457" s="112" t="s">
        <v>700</v>
      </c>
      <c r="F457" s="120">
        <v>1</v>
      </c>
      <c r="G457" s="92">
        <v>33446.879999999997</v>
      </c>
      <c r="H457" s="92">
        <v>33446.879999999997</v>
      </c>
      <c r="I457" s="96" t="s">
        <v>11</v>
      </c>
      <c r="J457" s="77" t="s">
        <v>1143</v>
      </c>
      <c r="K457" s="114" t="s">
        <v>2945</v>
      </c>
      <c r="L457" s="115" t="s">
        <v>2946</v>
      </c>
      <c r="M457" s="67"/>
      <c r="N457" s="111"/>
    </row>
    <row r="458" spans="1:14" s="116" customFormat="1" ht="255" hidden="1" x14ac:dyDescent="0.25">
      <c r="A458" s="88">
        <v>453</v>
      </c>
      <c r="B458" s="112" t="s">
        <v>2740</v>
      </c>
      <c r="C458" s="88" t="s">
        <v>2150</v>
      </c>
      <c r="D458" s="112" t="s">
        <v>2741</v>
      </c>
      <c r="E458" s="112" t="s">
        <v>700</v>
      </c>
      <c r="F458" s="120">
        <v>1</v>
      </c>
      <c r="G458" s="92">
        <v>54449.999999999993</v>
      </c>
      <c r="H458" s="92">
        <v>54450</v>
      </c>
      <c r="I458" s="96" t="s">
        <v>11</v>
      </c>
      <c r="J458" s="77" t="s">
        <v>1143</v>
      </c>
      <c r="K458" s="114" t="s">
        <v>2945</v>
      </c>
      <c r="L458" s="115" t="s">
        <v>2946</v>
      </c>
      <c r="M458" s="67"/>
      <c r="N458" s="111"/>
    </row>
    <row r="459" spans="1:14" s="116" customFormat="1" ht="255" hidden="1" x14ac:dyDescent="0.25">
      <c r="A459" s="88">
        <v>454</v>
      </c>
      <c r="B459" s="112" t="s">
        <v>2742</v>
      </c>
      <c r="C459" s="88" t="s">
        <v>2150</v>
      </c>
      <c r="D459" s="112" t="s">
        <v>2743</v>
      </c>
      <c r="E459" s="112" t="s">
        <v>700</v>
      </c>
      <c r="F459" s="120">
        <v>1</v>
      </c>
      <c r="G459" s="92">
        <v>32931.25</v>
      </c>
      <c r="H459" s="92">
        <v>32931.25</v>
      </c>
      <c r="I459" s="96" t="s">
        <v>11</v>
      </c>
      <c r="J459" s="77" t="s">
        <v>1143</v>
      </c>
      <c r="K459" s="114" t="s">
        <v>2945</v>
      </c>
      <c r="L459" s="115" t="s">
        <v>2946</v>
      </c>
      <c r="M459" s="67"/>
      <c r="N459" s="111"/>
    </row>
    <row r="460" spans="1:14" s="116" customFormat="1" ht="255" hidden="1" x14ac:dyDescent="0.25">
      <c r="A460" s="88">
        <v>455</v>
      </c>
      <c r="B460" s="112" t="s">
        <v>2744</v>
      </c>
      <c r="C460" s="88" t="s">
        <v>2150</v>
      </c>
      <c r="D460" s="112" t="s">
        <v>2745</v>
      </c>
      <c r="E460" s="112" t="s">
        <v>700</v>
      </c>
      <c r="F460" s="120">
        <v>1</v>
      </c>
      <c r="G460" s="92">
        <v>61531.249999999993</v>
      </c>
      <c r="H460" s="92">
        <v>61531.25</v>
      </c>
      <c r="I460" s="96" t="s">
        <v>11</v>
      </c>
      <c r="J460" s="77" t="s">
        <v>1143</v>
      </c>
      <c r="K460" s="114" t="s">
        <v>2945</v>
      </c>
      <c r="L460" s="115" t="s">
        <v>2946</v>
      </c>
      <c r="M460" s="67"/>
      <c r="N460" s="111"/>
    </row>
    <row r="461" spans="1:14" s="116" customFormat="1" ht="255" hidden="1" x14ac:dyDescent="0.25">
      <c r="A461" s="88">
        <v>456</v>
      </c>
      <c r="B461" s="112" t="s">
        <v>2746</v>
      </c>
      <c r="C461" s="88" t="s">
        <v>2150</v>
      </c>
      <c r="D461" s="112" t="s">
        <v>2747</v>
      </c>
      <c r="E461" s="112" t="s">
        <v>700</v>
      </c>
      <c r="F461" s="120">
        <v>1</v>
      </c>
      <c r="G461" s="92">
        <v>59056.249999999993</v>
      </c>
      <c r="H461" s="92">
        <v>59056.25</v>
      </c>
      <c r="I461" s="96" t="s">
        <v>11</v>
      </c>
      <c r="J461" s="77" t="s">
        <v>1143</v>
      </c>
      <c r="K461" s="114" t="s">
        <v>2945</v>
      </c>
      <c r="L461" s="115" t="s">
        <v>2946</v>
      </c>
      <c r="M461" s="67"/>
      <c r="N461" s="111"/>
    </row>
    <row r="462" spans="1:14" s="116" customFormat="1" ht="280.5" hidden="1" x14ac:dyDescent="0.25">
      <c r="A462" s="88">
        <v>457</v>
      </c>
      <c r="B462" s="112" t="s">
        <v>2748</v>
      </c>
      <c r="C462" s="88" t="s">
        <v>2150</v>
      </c>
      <c r="D462" s="112" t="s">
        <v>2749</v>
      </c>
      <c r="E462" s="112" t="s">
        <v>700</v>
      </c>
      <c r="F462" s="113">
        <v>1</v>
      </c>
      <c r="G462" s="92">
        <v>277578.13</v>
      </c>
      <c r="H462" s="92">
        <v>277578.13</v>
      </c>
      <c r="I462" s="96" t="s">
        <v>11</v>
      </c>
      <c r="J462" s="77" t="s">
        <v>1143</v>
      </c>
      <c r="K462" s="114" t="s">
        <v>2945</v>
      </c>
      <c r="L462" s="115" t="s">
        <v>2946</v>
      </c>
      <c r="M462" s="67"/>
      <c r="N462" s="111"/>
    </row>
    <row r="463" spans="1:14" s="116" customFormat="1" ht="267.75" hidden="1" x14ac:dyDescent="0.25">
      <c r="A463" s="88">
        <v>458</v>
      </c>
      <c r="B463" s="112" t="s">
        <v>2750</v>
      </c>
      <c r="C463" s="88" t="s">
        <v>2150</v>
      </c>
      <c r="D463" s="112" t="s">
        <v>2751</v>
      </c>
      <c r="E463" s="112" t="s">
        <v>700</v>
      </c>
      <c r="F463" s="113">
        <v>1</v>
      </c>
      <c r="G463" s="92">
        <v>184593.74999999997</v>
      </c>
      <c r="H463" s="92">
        <v>184593.75</v>
      </c>
      <c r="I463" s="96" t="s">
        <v>11</v>
      </c>
      <c r="J463" s="77" t="s">
        <v>1143</v>
      </c>
      <c r="K463" s="114" t="s">
        <v>2945</v>
      </c>
      <c r="L463" s="115" t="s">
        <v>2946</v>
      </c>
      <c r="M463" s="67"/>
      <c r="N463" s="111"/>
    </row>
    <row r="464" spans="1:14" s="116" customFormat="1" ht="255" hidden="1" x14ac:dyDescent="0.25">
      <c r="A464" s="88">
        <v>459</v>
      </c>
      <c r="B464" s="112" t="s">
        <v>2752</v>
      </c>
      <c r="C464" s="88" t="s">
        <v>2150</v>
      </c>
      <c r="D464" s="112" t="s">
        <v>2753</v>
      </c>
      <c r="E464" s="112" t="s">
        <v>700</v>
      </c>
      <c r="F464" s="120">
        <v>1</v>
      </c>
      <c r="G464" s="92">
        <v>42349.999999999993</v>
      </c>
      <c r="H464" s="92">
        <v>42350</v>
      </c>
      <c r="I464" s="96" t="s">
        <v>11</v>
      </c>
      <c r="J464" s="77" t="s">
        <v>1143</v>
      </c>
      <c r="K464" s="114" t="s">
        <v>2945</v>
      </c>
      <c r="L464" s="115" t="s">
        <v>2946</v>
      </c>
      <c r="M464" s="67"/>
      <c r="N464" s="111"/>
    </row>
    <row r="465" spans="1:14" s="116" customFormat="1" ht="255" hidden="1" x14ac:dyDescent="0.25">
      <c r="A465" s="88">
        <v>460</v>
      </c>
      <c r="B465" s="112" t="s">
        <v>2754</v>
      </c>
      <c r="C465" s="88" t="s">
        <v>2150</v>
      </c>
      <c r="D465" s="112" t="s">
        <v>2755</v>
      </c>
      <c r="E465" s="112" t="s">
        <v>700</v>
      </c>
      <c r="F465" s="120">
        <v>1</v>
      </c>
      <c r="G465" s="92">
        <v>14574.999999999998</v>
      </c>
      <c r="H465" s="92">
        <v>14575</v>
      </c>
      <c r="I465" s="96" t="s">
        <v>11</v>
      </c>
      <c r="J465" s="77" t="s">
        <v>1143</v>
      </c>
      <c r="K465" s="114" t="s">
        <v>2945</v>
      </c>
      <c r="L465" s="115" t="s">
        <v>2946</v>
      </c>
      <c r="M465" s="67"/>
      <c r="N465" s="111"/>
    </row>
    <row r="466" spans="1:14" s="116" customFormat="1" ht="255" hidden="1" x14ac:dyDescent="0.25">
      <c r="A466" s="88">
        <v>461</v>
      </c>
      <c r="B466" s="112" t="s">
        <v>2756</v>
      </c>
      <c r="C466" s="88" t="s">
        <v>2150</v>
      </c>
      <c r="D466" s="112" t="s">
        <v>2757</v>
      </c>
      <c r="E466" s="112" t="s">
        <v>700</v>
      </c>
      <c r="F466" s="120">
        <v>1</v>
      </c>
      <c r="G466" s="92">
        <v>12306.249999999998</v>
      </c>
      <c r="H466" s="92">
        <v>12306.25</v>
      </c>
      <c r="I466" s="96" t="s">
        <v>11</v>
      </c>
      <c r="J466" s="77" t="s">
        <v>1143</v>
      </c>
      <c r="K466" s="114" t="s">
        <v>2945</v>
      </c>
      <c r="L466" s="115" t="s">
        <v>2946</v>
      </c>
      <c r="M466" s="67"/>
      <c r="N466" s="111"/>
    </row>
    <row r="467" spans="1:14" s="116" customFormat="1" ht="255" hidden="1" x14ac:dyDescent="0.25">
      <c r="A467" s="88">
        <v>462</v>
      </c>
      <c r="B467" s="112" t="s">
        <v>2758</v>
      </c>
      <c r="C467" s="88" t="s">
        <v>2150</v>
      </c>
      <c r="D467" s="112" t="s">
        <v>2759</v>
      </c>
      <c r="E467" s="112" t="s">
        <v>700</v>
      </c>
      <c r="F467" s="120">
        <v>1</v>
      </c>
      <c r="G467" s="92">
        <v>77274.999999999985</v>
      </c>
      <c r="H467" s="92">
        <v>77275</v>
      </c>
      <c r="I467" s="96" t="s">
        <v>11</v>
      </c>
      <c r="J467" s="77" t="s">
        <v>1143</v>
      </c>
      <c r="K467" s="114" t="s">
        <v>2945</v>
      </c>
      <c r="L467" s="115" t="s">
        <v>2946</v>
      </c>
      <c r="M467" s="67"/>
      <c r="N467" s="111"/>
    </row>
    <row r="468" spans="1:14" s="116" customFormat="1" ht="255" hidden="1" x14ac:dyDescent="0.25">
      <c r="A468" s="88">
        <v>463</v>
      </c>
      <c r="B468" s="112" t="s">
        <v>2760</v>
      </c>
      <c r="C468" s="88" t="s">
        <v>2150</v>
      </c>
      <c r="D468" s="112" t="s">
        <v>2761</v>
      </c>
      <c r="E468" s="112" t="s">
        <v>700</v>
      </c>
      <c r="F468" s="120">
        <v>1</v>
      </c>
      <c r="G468" s="92">
        <v>56787.499999999993</v>
      </c>
      <c r="H468" s="92">
        <v>56787.5</v>
      </c>
      <c r="I468" s="96" t="s">
        <v>11</v>
      </c>
      <c r="J468" s="77" t="s">
        <v>1143</v>
      </c>
      <c r="K468" s="114" t="s">
        <v>2945</v>
      </c>
      <c r="L468" s="115" t="s">
        <v>2946</v>
      </c>
      <c r="M468" s="67"/>
      <c r="N468" s="111"/>
    </row>
    <row r="469" spans="1:14" s="116" customFormat="1" ht="255" hidden="1" x14ac:dyDescent="0.25">
      <c r="A469" s="88">
        <v>464</v>
      </c>
      <c r="B469" s="112" t="s">
        <v>2762</v>
      </c>
      <c r="C469" s="88" t="s">
        <v>2150</v>
      </c>
      <c r="D469" s="112" t="s">
        <v>2763</v>
      </c>
      <c r="E469" s="112" t="s">
        <v>700</v>
      </c>
      <c r="F469" s="120">
        <v>1</v>
      </c>
      <c r="G469" s="92">
        <v>23649.999999999996</v>
      </c>
      <c r="H469" s="92">
        <v>23650</v>
      </c>
      <c r="I469" s="96" t="s">
        <v>11</v>
      </c>
      <c r="J469" s="77" t="s">
        <v>1143</v>
      </c>
      <c r="K469" s="114" t="s">
        <v>2945</v>
      </c>
      <c r="L469" s="115" t="s">
        <v>2946</v>
      </c>
      <c r="M469" s="67"/>
      <c r="N469" s="111"/>
    </row>
    <row r="470" spans="1:14" s="116" customFormat="1" ht="242.25" hidden="1" x14ac:dyDescent="0.25">
      <c r="A470" s="88">
        <v>465</v>
      </c>
      <c r="B470" s="112" t="s">
        <v>2764</v>
      </c>
      <c r="C470" s="88" t="s">
        <v>2150</v>
      </c>
      <c r="D470" s="112" t="s">
        <v>2765</v>
      </c>
      <c r="E470" s="112" t="s">
        <v>700</v>
      </c>
      <c r="F470" s="113">
        <v>1</v>
      </c>
      <c r="G470" s="92">
        <v>61771.88</v>
      </c>
      <c r="H470" s="92">
        <v>61771.88</v>
      </c>
      <c r="I470" s="96" t="s">
        <v>11</v>
      </c>
      <c r="J470" s="77" t="s">
        <v>1143</v>
      </c>
      <c r="K470" s="114" t="s">
        <v>2945</v>
      </c>
      <c r="L470" s="115" t="s">
        <v>2946</v>
      </c>
      <c r="M470" s="67"/>
      <c r="N470" s="111"/>
    </row>
    <row r="471" spans="1:14" s="116" customFormat="1" ht="293.25" hidden="1" x14ac:dyDescent="0.25">
      <c r="A471" s="88">
        <v>466</v>
      </c>
      <c r="B471" s="112" t="s">
        <v>2766</v>
      </c>
      <c r="C471" s="88" t="s">
        <v>2150</v>
      </c>
      <c r="D471" s="112" t="s">
        <v>2767</v>
      </c>
      <c r="E471" s="112" t="s">
        <v>700</v>
      </c>
      <c r="F471" s="113">
        <v>1</v>
      </c>
      <c r="G471" s="92">
        <v>292221.88</v>
      </c>
      <c r="H471" s="92">
        <v>292221.88</v>
      </c>
      <c r="I471" s="96" t="s">
        <v>11</v>
      </c>
      <c r="J471" s="77" t="s">
        <v>1143</v>
      </c>
      <c r="K471" s="114" t="s">
        <v>2945</v>
      </c>
      <c r="L471" s="115" t="s">
        <v>2946</v>
      </c>
      <c r="M471" s="67"/>
      <c r="N471" s="111"/>
    </row>
    <row r="472" spans="1:14" s="116" customFormat="1" ht="242.25" hidden="1" x14ac:dyDescent="0.25">
      <c r="A472" s="88">
        <v>467</v>
      </c>
      <c r="B472" s="112" t="s">
        <v>2768</v>
      </c>
      <c r="C472" s="88" t="s">
        <v>2150</v>
      </c>
      <c r="D472" s="112" t="s">
        <v>2769</v>
      </c>
      <c r="E472" s="112" t="s">
        <v>700</v>
      </c>
      <c r="F472" s="113">
        <v>1</v>
      </c>
      <c r="G472" s="92">
        <v>62803.13</v>
      </c>
      <c r="H472" s="92">
        <v>62803.13</v>
      </c>
      <c r="I472" s="96" t="s">
        <v>11</v>
      </c>
      <c r="J472" s="77" t="s">
        <v>1143</v>
      </c>
      <c r="K472" s="114" t="s">
        <v>2945</v>
      </c>
      <c r="L472" s="115" t="s">
        <v>2946</v>
      </c>
      <c r="M472" s="67"/>
      <c r="N472" s="111"/>
    </row>
    <row r="473" spans="1:14" s="116" customFormat="1" ht="255" hidden="1" x14ac:dyDescent="0.25">
      <c r="A473" s="88">
        <v>468</v>
      </c>
      <c r="B473" s="112" t="s">
        <v>2770</v>
      </c>
      <c r="C473" s="88" t="s">
        <v>2150</v>
      </c>
      <c r="D473" s="112" t="s">
        <v>2771</v>
      </c>
      <c r="E473" s="112" t="s">
        <v>700</v>
      </c>
      <c r="F473" s="120">
        <v>1</v>
      </c>
      <c r="G473" s="92">
        <v>61668.749999999993</v>
      </c>
      <c r="H473" s="92">
        <v>61668.75</v>
      </c>
      <c r="I473" s="96" t="s">
        <v>11</v>
      </c>
      <c r="J473" s="77" t="s">
        <v>1143</v>
      </c>
      <c r="K473" s="114" t="s">
        <v>2945</v>
      </c>
      <c r="L473" s="115" t="s">
        <v>2946</v>
      </c>
      <c r="M473" s="67"/>
      <c r="N473" s="111"/>
    </row>
    <row r="474" spans="1:14" s="116" customFormat="1" ht="255" hidden="1" x14ac:dyDescent="0.25">
      <c r="A474" s="88">
        <v>469</v>
      </c>
      <c r="B474" s="112" t="s">
        <v>2772</v>
      </c>
      <c r="C474" s="88" t="s">
        <v>2150</v>
      </c>
      <c r="D474" s="112" t="s">
        <v>2773</v>
      </c>
      <c r="E474" s="112" t="s">
        <v>700</v>
      </c>
      <c r="F474" s="120">
        <v>1</v>
      </c>
      <c r="G474" s="92">
        <v>80437.499999999985</v>
      </c>
      <c r="H474" s="92">
        <v>80437.5</v>
      </c>
      <c r="I474" s="96" t="s">
        <v>11</v>
      </c>
      <c r="J474" s="77" t="s">
        <v>1143</v>
      </c>
      <c r="K474" s="114" t="s">
        <v>2945</v>
      </c>
      <c r="L474" s="115" t="s">
        <v>2946</v>
      </c>
      <c r="M474" s="67"/>
      <c r="N474" s="111"/>
    </row>
    <row r="475" spans="1:14" s="116" customFormat="1" ht="255" hidden="1" x14ac:dyDescent="0.25">
      <c r="A475" s="88">
        <v>470</v>
      </c>
      <c r="B475" s="112" t="s">
        <v>2774</v>
      </c>
      <c r="C475" s="88" t="s">
        <v>2150</v>
      </c>
      <c r="D475" s="112" t="s">
        <v>2775</v>
      </c>
      <c r="E475" s="112" t="s">
        <v>700</v>
      </c>
      <c r="F475" s="120">
        <v>1</v>
      </c>
      <c r="G475" s="92">
        <v>30731.249999999996</v>
      </c>
      <c r="H475" s="92">
        <v>30731.25</v>
      </c>
      <c r="I475" s="96" t="s">
        <v>11</v>
      </c>
      <c r="J475" s="77" t="s">
        <v>1143</v>
      </c>
      <c r="K475" s="114" t="s">
        <v>2945</v>
      </c>
      <c r="L475" s="115" t="s">
        <v>2946</v>
      </c>
      <c r="M475" s="67"/>
      <c r="N475" s="111"/>
    </row>
    <row r="476" spans="1:14" s="116" customFormat="1" ht="242.25" hidden="1" x14ac:dyDescent="0.25">
      <c r="A476" s="88">
        <v>471</v>
      </c>
      <c r="B476" s="112" t="s">
        <v>2776</v>
      </c>
      <c r="C476" s="88" t="s">
        <v>2150</v>
      </c>
      <c r="D476" s="112" t="s">
        <v>2777</v>
      </c>
      <c r="E476" s="112" t="s">
        <v>700</v>
      </c>
      <c r="F476" s="113">
        <v>1</v>
      </c>
      <c r="G476" s="92">
        <v>79131.249999999985</v>
      </c>
      <c r="H476" s="92">
        <v>79131.25</v>
      </c>
      <c r="I476" s="96" t="s">
        <v>11</v>
      </c>
      <c r="J476" s="77" t="s">
        <v>1143</v>
      </c>
      <c r="K476" s="114" t="s">
        <v>2945</v>
      </c>
      <c r="L476" s="115" t="s">
        <v>2946</v>
      </c>
      <c r="M476" s="67"/>
      <c r="N476" s="111"/>
    </row>
    <row r="477" spans="1:14" s="116" customFormat="1" ht="255" hidden="1" x14ac:dyDescent="0.25">
      <c r="A477" s="88">
        <v>472</v>
      </c>
      <c r="B477" s="112" t="s">
        <v>2778</v>
      </c>
      <c r="C477" s="88" t="s">
        <v>2150</v>
      </c>
      <c r="D477" s="112" t="s">
        <v>2779</v>
      </c>
      <c r="E477" s="112" t="s">
        <v>700</v>
      </c>
      <c r="F477" s="120">
        <v>1</v>
      </c>
      <c r="G477" s="92">
        <v>47265.63</v>
      </c>
      <c r="H477" s="92">
        <v>47265.63</v>
      </c>
      <c r="I477" s="96" t="s">
        <v>11</v>
      </c>
      <c r="J477" s="77" t="s">
        <v>1143</v>
      </c>
      <c r="K477" s="114" t="s">
        <v>2945</v>
      </c>
      <c r="L477" s="115" t="s">
        <v>2946</v>
      </c>
      <c r="M477" s="67"/>
      <c r="N477" s="111"/>
    </row>
    <row r="478" spans="1:14" s="116" customFormat="1" ht="255" hidden="1" x14ac:dyDescent="0.25">
      <c r="A478" s="88">
        <v>473</v>
      </c>
      <c r="B478" s="112" t="s">
        <v>2780</v>
      </c>
      <c r="C478" s="88" t="s">
        <v>2150</v>
      </c>
      <c r="D478" s="112" t="s">
        <v>2781</v>
      </c>
      <c r="E478" s="112" t="s">
        <v>700</v>
      </c>
      <c r="F478" s="120">
        <v>1</v>
      </c>
      <c r="G478" s="92">
        <v>59674.999999999993</v>
      </c>
      <c r="H478" s="92">
        <v>59675</v>
      </c>
      <c r="I478" s="96" t="s">
        <v>11</v>
      </c>
      <c r="J478" s="77" t="s">
        <v>1143</v>
      </c>
      <c r="K478" s="114" t="s">
        <v>2945</v>
      </c>
      <c r="L478" s="115" t="s">
        <v>2946</v>
      </c>
      <c r="M478" s="67"/>
      <c r="N478" s="111"/>
    </row>
    <row r="479" spans="1:14" s="116" customFormat="1" ht="255" hidden="1" x14ac:dyDescent="0.25">
      <c r="A479" s="88">
        <v>474</v>
      </c>
      <c r="B479" s="112" t="s">
        <v>2782</v>
      </c>
      <c r="C479" s="88" t="s">
        <v>2150</v>
      </c>
      <c r="D479" s="112" t="s">
        <v>2783</v>
      </c>
      <c r="E479" s="112" t="s">
        <v>700</v>
      </c>
      <c r="F479" s="113">
        <v>1</v>
      </c>
      <c r="G479" s="92">
        <v>89443.749999999985</v>
      </c>
      <c r="H479" s="92">
        <v>89443.75</v>
      </c>
      <c r="I479" s="96" t="s">
        <v>11</v>
      </c>
      <c r="J479" s="77" t="s">
        <v>1143</v>
      </c>
      <c r="K479" s="114" t="s">
        <v>2945</v>
      </c>
      <c r="L479" s="115" t="s">
        <v>2946</v>
      </c>
      <c r="M479" s="67"/>
      <c r="N479" s="111"/>
    </row>
    <row r="480" spans="1:14" s="116" customFormat="1" ht="255" hidden="1" x14ac:dyDescent="0.25">
      <c r="A480" s="88">
        <v>475</v>
      </c>
      <c r="B480" s="112" t="s">
        <v>2784</v>
      </c>
      <c r="C480" s="88" t="s">
        <v>2150</v>
      </c>
      <c r="D480" s="112" t="s">
        <v>2785</v>
      </c>
      <c r="E480" s="112" t="s">
        <v>700</v>
      </c>
      <c r="F480" s="113">
        <v>1</v>
      </c>
      <c r="G480" s="92">
        <v>91953.13</v>
      </c>
      <c r="H480" s="92">
        <v>91953.13</v>
      </c>
      <c r="I480" s="96" t="s">
        <v>11</v>
      </c>
      <c r="J480" s="77" t="s">
        <v>1143</v>
      </c>
      <c r="K480" s="114" t="s">
        <v>2945</v>
      </c>
      <c r="L480" s="115" t="s">
        <v>2946</v>
      </c>
      <c r="M480" s="67"/>
      <c r="N480" s="111"/>
    </row>
    <row r="481" spans="1:14" s="116" customFormat="1" ht="255" hidden="1" x14ac:dyDescent="0.25">
      <c r="A481" s="88">
        <v>476</v>
      </c>
      <c r="B481" s="112" t="s">
        <v>2786</v>
      </c>
      <c r="C481" s="88" t="s">
        <v>2150</v>
      </c>
      <c r="D481" s="112" t="s">
        <v>2787</v>
      </c>
      <c r="E481" s="112" t="s">
        <v>700</v>
      </c>
      <c r="F481" s="120">
        <v>1</v>
      </c>
      <c r="G481" s="92">
        <v>68475</v>
      </c>
      <c r="H481" s="92">
        <v>68475</v>
      </c>
      <c r="I481" s="96" t="s">
        <v>11</v>
      </c>
      <c r="J481" s="77" t="s">
        <v>1143</v>
      </c>
      <c r="K481" s="114" t="s">
        <v>2945</v>
      </c>
      <c r="L481" s="115" t="s">
        <v>2946</v>
      </c>
      <c r="M481" s="67"/>
      <c r="N481" s="111"/>
    </row>
    <row r="482" spans="1:14" s="116" customFormat="1" ht="242.25" hidden="1" x14ac:dyDescent="0.25">
      <c r="A482" s="88">
        <v>477</v>
      </c>
      <c r="B482" s="112" t="s">
        <v>2788</v>
      </c>
      <c r="C482" s="88" t="s">
        <v>2150</v>
      </c>
      <c r="D482" s="112" t="s">
        <v>2789</v>
      </c>
      <c r="E482" s="112" t="s">
        <v>700</v>
      </c>
      <c r="F482" s="113">
        <v>1</v>
      </c>
      <c r="G482" s="92">
        <v>49465.63</v>
      </c>
      <c r="H482" s="92">
        <v>49465.63</v>
      </c>
      <c r="I482" s="96" t="s">
        <v>11</v>
      </c>
      <c r="J482" s="77" t="s">
        <v>1143</v>
      </c>
      <c r="K482" s="114" t="s">
        <v>2945</v>
      </c>
      <c r="L482" s="115" t="s">
        <v>2946</v>
      </c>
      <c r="M482" s="67"/>
      <c r="N482" s="111"/>
    </row>
    <row r="483" spans="1:14" s="116" customFormat="1" ht="255" hidden="1" x14ac:dyDescent="0.25">
      <c r="A483" s="88">
        <v>478</v>
      </c>
      <c r="B483" s="112" t="s">
        <v>2790</v>
      </c>
      <c r="C483" s="88" t="s">
        <v>2150</v>
      </c>
      <c r="D483" s="112" t="s">
        <v>2791</v>
      </c>
      <c r="E483" s="112" t="s">
        <v>700</v>
      </c>
      <c r="F483" s="120">
        <v>1</v>
      </c>
      <c r="G483" s="92">
        <v>80437.499999999985</v>
      </c>
      <c r="H483" s="92">
        <v>80437.5</v>
      </c>
      <c r="I483" s="96" t="s">
        <v>11</v>
      </c>
      <c r="J483" s="77" t="s">
        <v>1143</v>
      </c>
      <c r="K483" s="114" t="s">
        <v>2945</v>
      </c>
      <c r="L483" s="115" t="s">
        <v>2946</v>
      </c>
      <c r="M483" s="67"/>
      <c r="N483" s="111"/>
    </row>
    <row r="484" spans="1:14" s="116" customFormat="1" ht="255" hidden="1" x14ac:dyDescent="0.25">
      <c r="A484" s="88">
        <v>479</v>
      </c>
      <c r="B484" s="112" t="s">
        <v>2792</v>
      </c>
      <c r="C484" s="88" t="s">
        <v>2150</v>
      </c>
      <c r="D484" s="112" t="s">
        <v>2793</v>
      </c>
      <c r="E484" s="112" t="s">
        <v>700</v>
      </c>
      <c r="F484" s="120">
        <v>1</v>
      </c>
      <c r="G484" s="92">
        <v>39496.879999999997</v>
      </c>
      <c r="H484" s="92">
        <v>39496.879999999997</v>
      </c>
      <c r="I484" s="96" t="s">
        <v>11</v>
      </c>
      <c r="J484" s="77" t="s">
        <v>1143</v>
      </c>
      <c r="K484" s="114" t="s">
        <v>2945</v>
      </c>
      <c r="L484" s="115" t="s">
        <v>2946</v>
      </c>
      <c r="M484" s="67"/>
      <c r="N484" s="111"/>
    </row>
    <row r="485" spans="1:14" s="116" customFormat="1" ht="242.25" hidden="1" x14ac:dyDescent="0.25">
      <c r="A485" s="88">
        <v>480</v>
      </c>
      <c r="B485" s="112" t="s">
        <v>2794</v>
      </c>
      <c r="C485" s="88" t="s">
        <v>2150</v>
      </c>
      <c r="D485" s="112" t="s">
        <v>2795</v>
      </c>
      <c r="E485" s="112" t="s">
        <v>700</v>
      </c>
      <c r="F485" s="113">
        <v>1</v>
      </c>
      <c r="G485" s="92">
        <v>60912.499999999993</v>
      </c>
      <c r="H485" s="92">
        <v>60912.5</v>
      </c>
      <c r="I485" s="96" t="s">
        <v>11</v>
      </c>
      <c r="J485" s="77" t="s">
        <v>1143</v>
      </c>
      <c r="K485" s="114" t="s">
        <v>2945</v>
      </c>
      <c r="L485" s="115" t="s">
        <v>2946</v>
      </c>
      <c r="M485" s="67"/>
      <c r="N485" s="111"/>
    </row>
    <row r="486" spans="1:14" s="116" customFormat="1" ht="242.25" hidden="1" x14ac:dyDescent="0.25">
      <c r="A486" s="88">
        <v>481</v>
      </c>
      <c r="B486" s="112" t="s">
        <v>2796</v>
      </c>
      <c r="C486" s="88" t="s">
        <v>2150</v>
      </c>
      <c r="D486" s="112" t="s">
        <v>2797</v>
      </c>
      <c r="E486" s="112" t="s">
        <v>700</v>
      </c>
      <c r="F486" s="113">
        <v>1</v>
      </c>
      <c r="G486" s="92">
        <v>31040.63</v>
      </c>
      <c r="H486" s="92">
        <v>31040.63</v>
      </c>
      <c r="I486" s="96" t="s">
        <v>11</v>
      </c>
      <c r="J486" s="77" t="s">
        <v>1143</v>
      </c>
      <c r="K486" s="114" t="s">
        <v>2945</v>
      </c>
      <c r="L486" s="115" t="s">
        <v>2946</v>
      </c>
      <c r="M486" s="67"/>
      <c r="N486" s="111"/>
    </row>
    <row r="487" spans="1:14" s="116" customFormat="1" ht="255" hidden="1" x14ac:dyDescent="0.25">
      <c r="A487" s="88">
        <v>482</v>
      </c>
      <c r="B487" s="112" t="s">
        <v>2798</v>
      </c>
      <c r="C487" s="88" t="s">
        <v>2150</v>
      </c>
      <c r="D487" s="112" t="s">
        <v>2799</v>
      </c>
      <c r="E487" s="112" t="s">
        <v>700</v>
      </c>
      <c r="F487" s="120">
        <v>1</v>
      </c>
      <c r="G487" s="92">
        <v>39599.999999999993</v>
      </c>
      <c r="H487" s="92">
        <v>39600</v>
      </c>
      <c r="I487" s="96" t="s">
        <v>11</v>
      </c>
      <c r="J487" s="77" t="s">
        <v>1143</v>
      </c>
      <c r="K487" s="114" t="s">
        <v>2945</v>
      </c>
      <c r="L487" s="115" t="s">
        <v>2946</v>
      </c>
      <c r="M487" s="67"/>
      <c r="N487" s="111"/>
    </row>
    <row r="488" spans="1:14" s="116" customFormat="1" ht="255" hidden="1" x14ac:dyDescent="0.25">
      <c r="A488" s="88">
        <v>483</v>
      </c>
      <c r="B488" s="112" t="s">
        <v>2800</v>
      </c>
      <c r="C488" s="88" t="s">
        <v>2150</v>
      </c>
      <c r="D488" s="112" t="s">
        <v>2801</v>
      </c>
      <c r="E488" s="112" t="s">
        <v>700</v>
      </c>
      <c r="F488" s="120">
        <v>1</v>
      </c>
      <c r="G488" s="92">
        <v>16740.63</v>
      </c>
      <c r="H488" s="92">
        <v>16740.63</v>
      </c>
      <c r="I488" s="96" t="s">
        <v>11</v>
      </c>
      <c r="J488" s="77" t="s">
        <v>1143</v>
      </c>
      <c r="K488" s="114" t="s">
        <v>2945</v>
      </c>
      <c r="L488" s="115" t="s">
        <v>2946</v>
      </c>
      <c r="M488" s="67"/>
      <c r="N488" s="111"/>
    </row>
    <row r="489" spans="1:14" s="116" customFormat="1" ht="255" hidden="1" x14ac:dyDescent="0.25">
      <c r="A489" s="88">
        <v>484</v>
      </c>
      <c r="B489" s="112" t="s">
        <v>2802</v>
      </c>
      <c r="C489" s="88" t="s">
        <v>2150</v>
      </c>
      <c r="D489" s="112" t="s">
        <v>2803</v>
      </c>
      <c r="E489" s="112" t="s">
        <v>700</v>
      </c>
      <c r="F489" s="120">
        <v>1</v>
      </c>
      <c r="G489" s="92">
        <v>41318.749999999993</v>
      </c>
      <c r="H489" s="92">
        <v>41318.75</v>
      </c>
      <c r="I489" s="96" t="s">
        <v>11</v>
      </c>
      <c r="J489" s="77" t="s">
        <v>1143</v>
      </c>
      <c r="K489" s="114" t="s">
        <v>2945</v>
      </c>
      <c r="L489" s="115" t="s">
        <v>2946</v>
      </c>
      <c r="M489" s="67"/>
      <c r="N489" s="111"/>
    </row>
    <row r="490" spans="1:14" s="116" customFormat="1" ht="255" hidden="1" x14ac:dyDescent="0.25">
      <c r="A490" s="88">
        <v>485</v>
      </c>
      <c r="B490" s="112" t="s">
        <v>2804</v>
      </c>
      <c r="C490" s="88" t="s">
        <v>2150</v>
      </c>
      <c r="D490" s="112" t="s">
        <v>2805</v>
      </c>
      <c r="E490" s="112" t="s">
        <v>700</v>
      </c>
      <c r="F490" s="120">
        <v>1</v>
      </c>
      <c r="G490" s="92">
        <v>44549.999999999993</v>
      </c>
      <c r="H490" s="92">
        <v>44550</v>
      </c>
      <c r="I490" s="96" t="s">
        <v>11</v>
      </c>
      <c r="J490" s="77" t="s">
        <v>1143</v>
      </c>
      <c r="K490" s="114" t="s">
        <v>2945</v>
      </c>
      <c r="L490" s="115" t="s">
        <v>2946</v>
      </c>
      <c r="M490" s="67"/>
      <c r="N490" s="111"/>
    </row>
    <row r="491" spans="1:14" s="116" customFormat="1" ht="255" hidden="1" x14ac:dyDescent="0.25">
      <c r="A491" s="88">
        <v>486</v>
      </c>
      <c r="B491" s="112" t="s">
        <v>2806</v>
      </c>
      <c r="C491" s="88" t="s">
        <v>2150</v>
      </c>
      <c r="D491" s="112" t="s">
        <v>2807</v>
      </c>
      <c r="E491" s="112" t="s">
        <v>700</v>
      </c>
      <c r="F491" s="120">
        <v>1</v>
      </c>
      <c r="G491" s="92">
        <v>17359.38</v>
      </c>
      <c r="H491" s="92">
        <v>17359.38</v>
      </c>
      <c r="I491" s="96" t="s">
        <v>11</v>
      </c>
      <c r="J491" s="77" t="s">
        <v>1143</v>
      </c>
      <c r="K491" s="114" t="s">
        <v>2945</v>
      </c>
      <c r="L491" s="115" t="s">
        <v>2946</v>
      </c>
      <c r="M491" s="67"/>
      <c r="N491" s="111"/>
    </row>
    <row r="492" spans="1:14" s="116" customFormat="1" ht="255" hidden="1" x14ac:dyDescent="0.25">
      <c r="A492" s="88">
        <v>487</v>
      </c>
      <c r="B492" s="112" t="s">
        <v>2808</v>
      </c>
      <c r="C492" s="88" t="s">
        <v>2150</v>
      </c>
      <c r="D492" s="112" t="s">
        <v>2809</v>
      </c>
      <c r="E492" s="112" t="s">
        <v>700</v>
      </c>
      <c r="F492" s="120">
        <v>1</v>
      </c>
      <c r="G492" s="92">
        <v>80643.749999999985</v>
      </c>
      <c r="H492" s="92">
        <v>80643.75</v>
      </c>
      <c r="I492" s="96" t="s">
        <v>11</v>
      </c>
      <c r="J492" s="77" t="s">
        <v>1143</v>
      </c>
      <c r="K492" s="114" t="s">
        <v>2945</v>
      </c>
      <c r="L492" s="115" t="s">
        <v>2946</v>
      </c>
      <c r="M492" s="67"/>
      <c r="N492" s="111"/>
    </row>
    <row r="493" spans="1:14" s="116" customFormat="1" ht="242.25" hidden="1" x14ac:dyDescent="0.25">
      <c r="A493" s="88">
        <v>488</v>
      </c>
      <c r="B493" s="112" t="s">
        <v>2810</v>
      </c>
      <c r="C493" s="88" t="s">
        <v>2150</v>
      </c>
      <c r="D493" s="112" t="s">
        <v>2811</v>
      </c>
      <c r="E493" s="112" t="s">
        <v>700</v>
      </c>
      <c r="F493" s="113">
        <v>1</v>
      </c>
      <c r="G493" s="92">
        <v>42831.249999999993</v>
      </c>
      <c r="H493" s="92">
        <v>42831.25</v>
      </c>
      <c r="I493" s="96" t="s">
        <v>11</v>
      </c>
      <c r="J493" s="77" t="s">
        <v>1143</v>
      </c>
      <c r="K493" s="114" t="s">
        <v>2945</v>
      </c>
      <c r="L493" s="115" t="s">
        <v>2946</v>
      </c>
      <c r="M493" s="67"/>
      <c r="N493" s="111"/>
    </row>
    <row r="494" spans="1:14" s="116" customFormat="1" ht="255" hidden="1" x14ac:dyDescent="0.25">
      <c r="A494" s="88">
        <v>489</v>
      </c>
      <c r="B494" s="112" t="s">
        <v>2812</v>
      </c>
      <c r="C494" s="88" t="s">
        <v>2150</v>
      </c>
      <c r="D494" s="112" t="s">
        <v>2813</v>
      </c>
      <c r="E494" s="112" t="s">
        <v>700</v>
      </c>
      <c r="F494" s="120">
        <v>1</v>
      </c>
      <c r="G494" s="92">
        <v>61737.499999999993</v>
      </c>
      <c r="H494" s="92">
        <v>61737.5</v>
      </c>
      <c r="I494" s="96" t="s">
        <v>11</v>
      </c>
      <c r="J494" s="77" t="s">
        <v>1143</v>
      </c>
      <c r="K494" s="114" t="s">
        <v>2945</v>
      </c>
      <c r="L494" s="115" t="s">
        <v>2946</v>
      </c>
      <c r="M494" s="67"/>
      <c r="N494" s="111"/>
    </row>
    <row r="495" spans="1:14" s="116" customFormat="1" ht="255" hidden="1" x14ac:dyDescent="0.25">
      <c r="A495" s="88">
        <v>490</v>
      </c>
      <c r="B495" s="112" t="s">
        <v>2814</v>
      </c>
      <c r="C495" s="88" t="s">
        <v>2150</v>
      </c>
      <c r="D495" s="112" t="s">
        <v>2815</v>
      </c>
      <c r="E495" s="112" t="s">
        <v>700</v>
      </c>
      <c r="F495" s="120">
        <v>1</v>
      </c>
      <c r="G495" s="92">
        <v>80334.38</v>
      </c>
      <c r="H495" s="92">
        <v>80334.38</v>
      </c>
      <c r="I495" s="96" t="s">
        <v>11</v>
      </c>
      <c r="J495" s="77" t="s">
        <v>1143</v>
      </c>
      <c r="K495" s="114" t="s">
        <v>2945</v>
      </c>
      <c r="L495" s="115" t="s">
        <v>2946</v>
      </c>
      <c r="M495" s="67"/>
      <c r="N495" s="111"/>
    </row>
    <row r="496" spans="1:14" s="116" customFormat="1" ht="255" hidden="1" x14ac:dyDescent="0.25">
      <c r="A496" s="88">
        <v>491</v>
      </c>
      <c r="B496" s="112" t="s">
        <v>2816</v>
      </c>
      <c r="C496" s="88" t="s">
        <v>2150</v>
      </c>
      <c r="D496" s="112" t="s">
        <v>2817</v>
      </c>
      <c r="E496" s="112" t="s">
        <v>700</v>
      </c>
      <c r="F496" s="120">
        <v>1</v>
      </c>
      <c r="G496" s="92">
        <v>41353.129999999997</v>
      </c>
      <c r="H496" s="92">
        <v>41353.129999999997</v>
      </c>
      <c r="I496" s="96" t="s">
        <v>11</v>
      </c>
      <c r="J496" s="77" t="s">
        <v>1143</v>
      </c>
      <c r="K496" s="114" t="s">
        <v>2945</v>
      </c>
      <c r="L496" s="115" t="s">
        <v>2946</v>
      </c>
      <c r="M496" s="67"/>
      <c r="N496" s="111"/>
    </row>
    <row r="497" spans="1:14" s="116" customFormat="1" ht="267.75" hidden="1" x14ac:dyDescent="0.25">
      <c r="A497" s="88">
        <v>492</v>
      </c>
      <c r="B497" s="112" t="s">
        <v>2818</v>
      </c>
      <c r="C497" s="88" t="s">
        <v>2150</v>
      </c>
      <c r="D497" s="112" t="s">
        <v>2819</v>
      </c>
      <c r="E497" s="112" t="s">
        <v>700</v>
      </c>
      <c r="F497" s="113">
        <v>1</v>
      </c>
      <c r="G497" s="92">
        <v>159018.74999999997</v>
      </c>
      <c r="H497" s="92">
        <v>159018.75</v>
      </c>
      <c r="I497" s="96" t="s">
        <v>11</v>
      </c>
      <c r="J497" s="77" t="s">
        <v>1143</v>
      </c>
      <c r="K497" s="114" t="s">
        <v>2945</v>
      </c>
      <c r="L497" s="115" t="s">
        <v>2946</v>
      </c>
      <c r="M497" s="67"/>
      <c r="N497" s="111"/>
    </row>
    <row r="498" spans="1:14" s="116" customFormat="1" ht="267.75" hidden="1" x14ac:dyDescent="0.25">
      <c r="A498" s="88">
        <v>493</v>
      </c>
      <c r="B498" s="112" t="s">
        <v>2820</v>
      </c>
      <c r="C498" s="88" t="s">
        <v>2150</v>
      </c>
      <c r="D498" s="112" t="s">
        <v>2821</v>
      </c>
      <c r="E498" s="112" t="s">
        <v>700</v>
      </c>
      <c r="F498" s="113">
        <v>1</v>
      </c>
      <c r="G498" s="92">
        <v>140043.75</v>
      </c>
      <c r="H498" s="92">
        <v>140043.75</v>
      </c>
      <c r="I498" s="96" t="s">
        <v>11</v>
      </c>
      <c r="J498" s="77" t="s">
        <v>1143</v>
      </c>
      <c r="K498" s="114" t="s">
        <v>2945</v>
      </c>
      <c r="L498" s="115" t="s">
        <v>2946</v>
      </c>
      <c r="M498" s="67"/>
      <c r="N498" s="111"/>
    </row>
    <row r="499" spans="1:14" s="116" customFormat="1" ht="255" hidden="1" x14ac:dyDescent="0.25">
      <c r="A499" s="88">
        <v>494</v>
      </c>
      <c r="B499" s="112" t="s">
        <v>2822</v>
      </c>
      <c r="C499" s="88" t="s">
        <v>2150</v>
      </c>
      <c r="D499" s="112" t="s">
        <v>2823</v>
      </c>
      <c r="E499" s="112" t="s">
        <v>700</v>
      </c>
      <c r="F499" s="120">
        <v>1</v>
      </c>
      <c r="G499" s="92">
        <v>80918.749999999985</v>
      </c>
      <c r="H499" s="92">
        <v>80918.75</v>
      </c>
      <c r="I499" s="96" t="s">
        <v>11</v>
      </c>
      <c r="J499" s="77" t="s">
        <v>1143</v>
      </c>
      <c r="K499" s="114" t="s">
        <v>2945</v>
      </c>
      <c r="L499" s="115" t="s">
        <v>2946</v>
      </c>
      <c r="M499" s="67"/>
      <c r="N499" s="111"/>
    </row>
    <row r="500" spans="1:14" s="116" customFormat="1" ht="255" hidden="1" x14ac:dyDescent="0.25">
      <c r="A500" s="88">
        <v>495</v>
      </c>
      <c r="B500" s="112" t="s">
        <v>2824</v>
      </c>
      <c r="C500" s="88" t="s">
        <v>2150</v>
      </c>
      <c r="D500" s="112" t="s">
        <v>2825</v>
      </c>
      <c r="E500" s="112" t="s">
        <v>700</v>
      </c>
      <c r="F500" s="120">
        <v>1</v>
      </c>
      <c r="G500" s="92">
        <v>61737.499999999993</v>
      </c>
      <c r="H500" s="92">
        <v>61737.5</v>
      </c>
      <c r="I500" s="96" t="s">
        <v>11</v>
      </c>
      <c r="J500" s="77" t="s">
        <v>1143</v>
      </c>
      <c r="K500" s="114" t="s">
        <v>2945</v>
      </c>
      <c r="L500" s="115" t="s">
        <v>2946</v>
      </c>
      <c r="M500" s="67"/>
      <c r="N500" s="111"/>
    </row>
    <row r="501" spans="1:14" s="116" customFormat="1" ht="255" hidden="1" x14ac:dyDescent="0.25">
      <c r="A501" s="88">
        <v>496</v>
      </c>
      <c r="B501" s="112" t="s">
        <v>2826</v>
      </c>
      <c r="C501" s="88" t="s">
        <v>2150</v>
      </c>
      <c r="D501" s="112" t="s">
        <v>2827</v>
      </c>
      <c r="E501" s="112" t="s">
        <v>700</v>
      </c>
      <c r="F501" s="120">
        <v>1</v>
      </c>
      <c r="G501" s="92">
        <v>40940.629999999997</v>
      </c>
      <c r="H501" s="92">
        <v>40940.629999999997</v>
      </c>
      <c r="I501" s="96" t="s">
        <v>11</v>
      </c>
      <c r="J501" s="77" t="s">
        <v>1143</v>
      </c>
      <c r="K501" s="114" t="s">
        <v>2945</v>
      </c>
      <c r="L501" s="115" t="s">
        <v>2946</v>
      </c>
      <c r="M501" s="67"/>
      <c r="N501" s="111"/>
    </row>
    <row r="502" spans="1:14" s="116" customFormat="1" ht="255" hidden="1" x14ac:dyDescent="0.25">
      <c r="A502" s="88">
        <v>497</v>
      </c>
      <c r="B502" s="112" t="s">
        <v>2828</v>
      </c>
      <c r="C502" s="88" t="s">
        <v>2150</v>
      </c>
      <c r="D502" s="112" t="s">
        <v>2829</v>
      </c>
      <c r="E502" s="112" t="s">
        <v>700</v>
      </c>
      <c r="F502" s="113">
        <v>1</v>
      </c>
      <c r="G502" s="92">
        <v>101956.24999999999</v>
      </c>
      <c r="H502" s="92">
        <v>101956.25</v>
      </c>
      <c r="I502" s="96" t="s">
        <v>11</v>
      </c>
      <c r="J502" s="77" t="s">
        <v>1143</v>
      </c>
      <c r="K502" s="114" t="s">
        <v>2945</v>
      </c>
      <c r="L502" s="115" t="s">
        <v>2946</v>
      </c>
      <c r="M502" s="67"/>
      <c r="N502" s="111"/>
    </row>
    <row r="503" spans="1:14" s="116" customFormat="1" ht="255" hidden="1" x14ac:dyDescent="0.25">
      <c r="A503" s="88">
        <v>498</v>
      </c>
      <c r="B503" s="112" t="s">
        <v>2830</v>
      </c>
      <c r="C503" s="88" t="s">
        <v>2150</v>
      </c>
      <c r="D503" s="112" t="s">
        <v>2831</v>
      </c>
      <c r="E503" s="112" t="s">
        <v>700</v>
      </c>
      <c r="F503" s="120">
        <v>1</v>
      </c>
      <c r="G503" s="92">
        <v>32449.999999999996</v>
      </c>
      <c r="H503" s="92">
        <v>32450</v>
      </c>
      <c r="I503" s="96" t="s">
        <v>11</v>
      </c>
      <c r="J503" s="77" t="s">
        <v>1143</v>
      </c>
      <c r="K503" s="114" t="s">
        <v>2945</v>
      </c>
      <c r="L503" s="115" t="s">
        <v>2946</v>
      </c>
      <c r="M503" s="67"/>
      <c r="N503" s="111"/>
    </row>
    <row r="504" spans="1:14" s="116" customFormat="1" ht="255" hidden="1" x14ac:dyDescent="0.25">
      <c r="A504" s="88">
        <v>499</v>
      </c>
      <c r="B504" s="112" t="s">
        <v>2832</v>
      </c>
      <c r="C504" s="88" t="s">
        <v>2150</v>
      </c>
      <c r="D504" s="112" t="s">
        <v>2833</v>
      </c>
      <c r="E504" s="112" t="s">
        <v>700</v>
      </c>
      <c r="F504" s="120">
        <v>1</v>
      </c>
      <c r="G504" s="92">
        <v>50943.749999999993</v>
      </c>
      <c r="H504" s="92">
        <v>50943.75</v>
      </c>
      <c r="I504" s="96" t="s">
        <v>11</v>
      </c>
      <c r="J504" s="77" t="s">
        <v>1143</v>
      </c>
      <c r="K504" s="114" t="s">
        <v>2945</v>
      </c>
      <c r="L504" s="115" t="s">
        <v>2946</v>
      </c>
      <c r="M504" s="67"/>
      <c r="N504" s="111"/>
    </row>
    <row r="505" spans="1:14" s="116" customFormat="1" ht="255" hidden="1" x14ac:dyDescent="0.25">
      <c r="A505" s="88">
        <v>500</v>
      </c>
      <c r="B505" s="112" t="s">
        <v>2834</v>
      </c>
      <c r="C505" s="88" t="s">
        <v>2150</v>
      </c>
      <c r="D505" s="112" t="s">
        <v>2835</v>
      </c>
      <c r="E505" s="112" t="s">
        <v>700</v>
      </c>
      <c r="F505" s="120">
        <v>1</v>
      </c>
      <c r="G505" s="92">
        <v>32243.749999999996</v>
      </c>
      <c r="H505" s="92">
        <v>32243.75</v>
      </c>
      <c r="I505" s="96" t="s">
        <v>11</v>
      </c>
      <c r="J505" s="77" t="s">
        <v>1143</v>
      </c>
      <c r="K505" s="114" t="s">
        <v>2945</v>
      </c>
      <c r="L505" s="115" t="s">
        <v>2946</v>
      </c>
      <c r="M505" s="67"/>
      <c r="N505" s="111"/>
    </row>
    <row r="506" spans="1:14" s="116" customFormat="1" ht="255" hidden="1" x14ac:dyDescent="0.25">
      <c r="A506" s="88">
        <v>501</v>
      </c>
      <c r="B506" s="112" t="s">
        <v>2836</v>
      </c>
      <c r="C506" s="88" t="s">
        <v>2150</v>
      </c>
      <c r="D506" s="112" t="s">
        <v>2837</v>
      </c>
      <c r="E506" s="112" t="s">
        <v>700</v>
      </c>
      <c r="F506" s="120">
        <v>1</v>
      </c>
      <c r="G506" s="92">
        <v>17978.13</v>
      </c>
      <c r="H506" s="92">
        <v>17978.13</v>
      </c>
      <c r="I506" s="96" t="s">
        <v>11</v>
      </c>
      <c r="J506" s="77" t="s">
        <v>1143</v>
      </c>
      <c r="K506" s="114" t="s">
        <v>2945</v>
      </c>
      <c r="L506" s="115" t="s">
        <v>2946</v>
      </c>
      <c r="M506" s="67"/>
      <c r="N506" s="111"/>
    </row>
    <row r="507" spans="1:14" s="116" customFormat="1" ht="255" hidden="1" x14ac:dyDescent="0.25">
      <c r="A507" s="88">
        <v>502</v>
      </c>
      <c r="B507" s="112" t="s">
        <v>2838</v>
      </c>
      <c r="C507" s="88" t="s">
        <v>2150</v>
      </c>
      <c r="D507" s="112" t="s">
        <v>2839</v>
      </c>
      <c r="E507" s="112" t="s">
        <v>700</v>
      </c>
      <c r="F507" s="120">
        <v>1</v>
      </c>
      <c r="G507" s="92">
        <v>54037.499999999993</v>
      </c>
      <c r="H507" s="92">
        <v>54037.5</v>
      </c>
      <c r="I507" s="96" t="s">
        <v>11</v>
      </c>
      <c r="J507" s="77" t="s">
        <v>1143</v>
      </c>
      <c r="K507" s="114" t="s">
        <v>2945</v>
      </c>
      <c r="L507" s="115" t="s">
        <v>2946</v>
      </c>
      <c r="M507" s="67"/>
      <c r="N507" s="111"/>
    </row>
    <row r="508" spans="1:14" s="116" customFormat="1" ht="255" hidden="1" x14ac:dyDescent="0.25">
      <c r="A508" s="88">
        <v>503</v>
      </c>
      <c r="B508" s="112" t="s">
        <v>2840</v>
      </c>
      <c r="C508" s="88" t="s">
        <v>2150</v>
      </c>
      <c r="D508" s="112" t="s">
        <v>2841</v>
      </c>
      <c r="E508" s="112" t="s">
        <v>700</v>
      </c>
      <c r="F508" s="120">
        <v>1</v>
      </c>
      <c r="G508" s="92">
        <v>80231.249999999985</v>
      </c>
      <c r="H508" s="92">
        <v>80231.25</v>
      </c>
      <c r="I508" s="96" t="s">
        <v>11</v>
      </c>
      <c r="J508" s="77" t="s">
        <v>1143</v>
      </c>
      <c r="K508" s="114" t="s">
        <v>2945</v>
      </c>
      <c r="L508" s="115" t="s">
        <v>2946</v>
      </c>
      <c r="M508" s="67"/>
      <c r="N508" s="111"/>
    </row>
    <row r="509" spans="1:14" s="116" customFormat="1" ht="255" hidden="1" x14ac:dyDescent="0.25">
      <c r="A509" s="88">
        <v>504</v>
      </c>
      <c r="B509" s="112" t="s">
        <v>2842</v>
      </c>
      <c r="C509" s="88" t="s">
        <v>2150</v>
      </c>
      <c r="D509" s="112" t="s">
        <v>2843</v>
      </c>
      <c r="E509" s="112" t="s">
        <v>700</v>
      </c>
      <c r="F509" s="120">
        <v>1</v>
      </c>
      <c r="G509" s="92">
        <v>41971.88</v>
      </c>
      <c r="H509" s="92">
        <v>41971.88</v>
      </c>
      <c r="I509" s="96" t="s">
        <v>11</v>
      </c>
      <c r="J509" s="77" t="s">
        <v>1143</v>
      </c>
      <c r="K509" s="114" t="s">
        <v>2945</v>
      </c>
      <c r="L509" s="115" t="s">
        <v>2946</v>
      </c>
      <c r="M509" s="67"/>
      <c r="N509" s="111"/>
    </row>
    <row r="510" spans="1:14" s="116" customFormat="1" ht="255" hidden="1" x14ac:dyDescent="0.25">
      <c r="A510" s="88">
        <v>505</v>
      </c>
      <c r="B510" s="112" t="s">
        <v>2844</v>
      </c>
      <c r="C510" s="88" t="s">
        <v>2150</v>
      </c>
      <c r="D510" s="112" t="s">
        <v>2845</v>
      </c>
      <c r="E510" s="112" t="s">
        <v>700</v>
      </c>
      <c r="F510" s="120">
        <v>1</v>
      </c>
      <c r="G510" s="92">
        <v>20074.999999999996</v>
      </c>
      <c r="H510" s="92">
        <v>20075</v>
      </c>
      <c r="I510" s="96" t="s">
        <v>11</v>
      </c>
      <c r="J510" s="77" t="s">
        <v>1143</v>
      </c>
      <c r="K510" s="114" t="s">
        <v>2945</v>
      </c>
      <c r="L510" s="115" t="s">
        <v>2946</v>
      </c>
      <c r="M510" s="67"/>
      <c r="N510" s="111"/>
    </row>
    <row r="511" spans="1:14" s="116" customFormat="1" ht="267.75" hidden="1" x14ac:dyDescent="0.25">
      <c r="A511" s="88">
        <v>506</v>
      </c>
      <c r="B511" s="112" t="s">
        <v>2846</v>
      </c>
      <c r="C511" s="88" t="s">
        <v>2150</v>
      </c>
      <c r="D511" s="112" t="s">
        <v>2847</v>
      </c>
      <c r="E511" s="112" t="s">
        <v>700</v>
      </c>
      <c r="F511" s="120">
        <v>1</v>
      </c>
      <c r="G511" s="92">
        <v>101440.63</v>
      </c>
      <c r="H511" s="92">
        <v>101440.63</v>
      </c>
      <c r="I511" s="96" t="s">
        <v>11</v>
      </c>
      <c r="J511" s="77" t="s">
        <v>1143</v>
      </c>
      <c r="K511" s="114" t="s">
        <v>2945</v>
      </c>
      <c r="L511" s="115" t="s">
        <v>2946</v>
      </c>
      <c r="M511" s="67"/>
      <c r="N511" s="111"/>
    </row>
    <row r="512" spans="1:14" s="116" customFormat="1" ht="255" hidden="1" x14ac:dyDescent="0.25">
      <c r="A512" s="88">
        <v>507</v>
      </c>
      <c r="B512" s="112" t="s">
        <v>2848</v>
      </c>
      <c r="C512" s="88" t="s">
        <v>2150</v>
      </c>
      <c r="D512" s="123" t="s">
        <v>2849</v>
      </c>
      <c r="E512" s="123" t="s">
        <v>700</v>
      </c>
      <c r="F512" s="113">
        <v>1</v>
      </c>
      <c r="G512" s="92">
        <v>116428.13</v>
      </c>
      <c r="H512" s="92">
        <v>116428.13</v>
      </c>
      <c r="I512" s="96" t="s">
        <v>11</v>
      </c>
      <c r="J512" s="77" t="s">
        <v>1143</v>
      </c>
      <c r="K512" s="114" t="s">
        <v>2945</v>
      </c>
      <c r="L512" s="115" t="s">
        <v>2946</v>
      </c>
      <c r="M512" s="67"/>
      <c r="N512" s="111"/>
    </row>
    <row r="513" spans="1:14" s="116" customFormat="1" ht="280.5" hidden="1" x14ac:dyDescent="0.25">
      <c r="A513" s="88">
        <v>508</v>
      </c>
      <c r="B513" s="124" t="s">
        <v>2850</v>
      </c>
      <c r="C513" s="88" t="s">
        <v>2150</v>
      </c>
      <c r="D513" s="112" t="s">
        <v>2851</v>
      </c>
      <c r="E513" s="124" t="s">
        <v>700</v>
      </c>
      <c r="F513" s="126">
        <v>1</v>
      </c>
      <c r="G513" s="92">
        <v>331915.18</v>
      </c>
      <c r="H513" s="92">
        <f t="shared" ref="H513:H544" si="5">F513*G513</f>
        <v>331915.18</v>
      </c>
      <c r="I513" s="96" t="s">
        <v>11</v>
      </c>
      <c r="J513" s="77" t="s">
        <v>1143</v>
      </c>
      <c r="K513" s="114" t="s">
        <v>2945</v>
      </c>
      <c r="L513" s="115" t="s">
        <v>2946</v>
      </c>
      <c r="M513" s="67"/>
      <c r="N513" s="111"/>
    </row>
    <row r="514" spans="1:14" s="116" customFormat="1" ht="267.75" hidden="1" x14ac:dyDescent="0.25">
      <c r="A514" s="88">
        <v>509</v>
      </c>
      <c r="B514" s="112" t="s">
        <v>2852</v>
      </c>
      <c r="C514" s="88" t="s">
        <v>2150</v>
      </c>
      <c r="D514" s="112" t="s">
        <v>2853</v>
      </c>
      <c r="E514" s="112" t="s">
        <v>700</v>
      </c>
      <c r="F514" s="113">
        <v>1</v>
      </c>
      <c r="G514" s="92">
        <v>264206.25</v>
      </c>
      <c r="H514" s="92">
        <f t="shared" si="5"/>
        <v>264206.25</v>
      </c>
      <c r="I514" s="96" t="s">
        <v>11</v>
      </c>
      <c r="J514" s="77" t="s">
        <v>1143</v>
      </c>
      <c r="K514" s="114" t="s">
        <v>2945</v>
      </c>
      <c r="L514" s="115" t="s">
        <v>2946</v>
      </c>
      <c r="M514" s="67"/>
      <c r="N514" s="111"/>
    </row>
    <row r="515" spans="1:14" s="116" customFormat="1" ht="255" hidden="1" x14ac:dyDescent="0.25">
      <c r="A515" s="88">
        <v>510</v>
      </c>
      <c r="B515" s="112" t="s">
        <v>2854</v>
      </c>
      <c r="C515" s="88" t="s">
        <v>2150</v>
      </c>
      <c r="D515" s="112" t="s">
        <v>2855</v>
      </c>
      <c r="E515" s="112" t="s">
        <v>700</v>
      </c>
      <c r="F515" s="113">
        <v>1</v>
      </c>
      <c r="G515" s="92">
        <v>159814.29</v>
      </c>
      <c r="H515" s="92">
        <f t="shared" si="5"/>
        <v>159814.29</v>
      </c>
      <c r="I515" s="96" t="s">
        <v>11</v>
      </c>
      <c r="J515" s="77" t="s">
        <v>1143</v>
      </c>
      <c r="K515" s="114" t="s">
        <v>2945</v>
      </c>
      <c r="L515" s="115" t="s">
        <v>2946</v>
      </c>
      <c r="M515" s="67"/>
      <c r="N515" s="111"/>
    </row>
    <row r="516" spans="1:14" s="116" customFormat="1" ht="267.75" hidden="1" x14ac:dyDescent="0.25">
      <c r="A516" s="88">
        <v>511</v>
      </c>
      <c r="B516" s="112" t="s">
        <v>2856</v>
      </c>
      <c r="C516" s="88" t="s">
        <v>2150</v>
      </c>
      <c r="D516" s="112" t="s">
        <v>2857</v>
      </c>
      <c r="E516" s="112" t="s">
        <v>700</v>
      </c>
      <c r="F516" s="113">
        <v>1</v>
      </c>
      <c r="G516" s="92">
        <v>351626.79</v>
      </c>
      <c r="H516" s="92">
        <f t="shared" si="5"/>
        <v>351626.79</v>
      </c>
      <c r="I516" s="96" t="s">
        <v>11</v>
      </c>
      <c r="J516" s="77" t="s">
        <v>1143</v>
      </c>
      <c r="K516" s="114" t="s">
        <v>2945</v>
      </c>
      <c r="L516" s="115" t="s">
        <v>2946</v>
      </c>
      <c r="M516" s="67"/>
      <c r="N516" s="111"/>
    </row>
    <row r="517" spans="1:14" s="116" customFormat="1" ht="255" hidden="1" x14ac:dyDescent="0.25">
      <c r="A517" s="88">
        <v>512</v>
      </c>
      <c r="B517" s="112" t="s">
        <v>2858</v>
      </c>
      <c r="C517" s="88" t="s">
        <v>2150</v>
      </c>
      <c r="D517" s="112" t="s">
        <v>2859</v>
      </c>
      <c r="E517" s="112" t="s">
        <v>700</v>
      </c>
      <c r="F517" s="113">
        <v>1</v>
      </c>
      <c r="G517" s="92">
        <v>213910.71</v>
      </c>
      <c r="H517" s="92">
        <f t="shared" si="5"/>
        <v>213910.71</v>
      </c>
      <c r="I517" s="96" t="s">
        <v>11</v>
      </c>
      <c r="J517" s="77" t="s">
        <v>1143</v>
      </c>
      <c r="K517" s="114" t="s">
        <v>2945</v>
      </c>
      <c r="L517" s="115" t="s">
        <v>2946</v>
      </c>
      <c r="M517" s="67"/>
      <c r="N517" s="111"/>
    </row>
    <row r="518" spans="1:14" s="116" customFormat="1" ht="280.5" hidden="1" x14ac:dyDescent="0.25">
      <c r="A518" s="88">
        <v>513</v>
      </c>
      <c r="B518" s="112" t="s">
        <v>2860</v>
      </c>
      <c r="C518" s="88" t="s">
        <v>2150</v>
      </c>
      <c r="D518" s="112" t="s">
        <v>2861</v>
      </c>
      <c r="E518" s="112" t="s">
        <v>700</v>
      </c>
      <c r="F518" s="113">
        <v>1</v>
      </c>
      <c r="G518" s="92">
        <v>414120.54</v>
      </c>
      <c r="H518" s="92">
        <f t="shared" si="5"/>
        <v>414120.54</v>
      </c>
      <c r="I518" s="96" t="s">
        <v>11</v>
      </c>
      <c r="J518" s="77" t="s">
        <v>1143</v>
      </c>
      <c r="K518" s="114" t="s">
        <v>2945</v>
      </c>
      <c r="L518" s="115" t="s">
        <v>2946</v>
      </c>
      <c r="M518" s="67"/>
      <c r="N518" s="111"/>
    </row>
    <row r="519" spans="1:14" s="116" customFormat="1" ht="267.75" hidden="1" x14ac:dyDescent="0.25">
      <c r="A519" s="88">
        <v>514</v>
      </c>
      <c r="B519" s="112" t="s">
        <v>2862</v>
      </c>
      <c r="C519" s="88" t="s">
        <v>2150</v>
      </c>
      <c r="D519" s="112" t="s">
        <v>2863</v>
      </c>
      <c r="E519" s="112" t="s">
        <v>700</v>
      </c>
      <c r="F519" s="113">
        <v>1</v>
      </c>
      <c r="G519" s="92">
        <v>429058.93</v>
      </c>
      <c r="H519" s="92">
        <f t="shared" si="5"/>
        <v>429058.93</v>
      </c>
      <c r="I519" s="96" t="s">
        <v>11</v>
      </c>
      <c r="J519" s="77" t="s">
        <v>1143</v>
      </c>
      <c r="K519" s="114" t="s">
        <v>2945</v>
      </c>
      <c r="L519" s="115" t="s">
        <v>2946</v>
      </c>
      <c r="M519" s="67"/>
      <c r="N519" s="111"/>
    </row>
    <row r="520" spans="1:14" s="116" customFormat="1" ht="255" hidden="1" x14ac:dyDescent="0.25">
      <c r="A520" s="88">
        <v>515</v>
      </c>
      <c r="B520" s="112" t="s">
        <v>2864</v>
      </c>
      <c r="C520" s="88" t="s">
        <v>2150</v>
      </c>
      <c r="D520" s="112" t="s">
        <v>2865</v>
      </c>
      <c r="E520" s="112" t="s">
        <v>700</v>
      </c>
      <c r="F520" s="113">
        <v>1</v>
      </c>
      <c r="G520" s="92">
        <v>189160.71</v>
      </c>
      <c r="H520" s="92">
        <f t="shared" si="5"/>
        <v>189160.71</v>
      </c>
      <c r="I520" s="96" t="s">
        <v>11</v>
      </c>
      <c r="J520" s="77" t="s">
        <v>1143</v>
      </c>
      <c r="K520" s="114" t="s">
        <v>2945</v>
      </c>
      <c r="L520" s="115" t="s">
        <v>2946</v>
      </c>
      <c r="M520" s="67"/>
      <c r="N520" s="111"/>
    </row>
    <row r="521" spans="1:14" s="116" customFormat="1" ht="255" hidden="1" x14ac:dyDescent="0.25">
      <c r="A521" s="88">
        <v>516</v>
      </c>
      <c r="B521" s="112" t="s">
        <v>2866</v>
      </c>
      <c r="C521" s="88" t="s">
        <v>2150</v>
      </c>
      <c r="D521" s="112" t="s">
        <v>2867</v>
      </c>
      <c r="E521" s="112" t="s">
        <v>700</v>
      </c>
      <c r="F521" s="113">
        <v>1</v>
      </c>
      <c r="G521" s="92">
        <v>209491.07</v>
      </c>
      <c r="H521" s="92">
        <f t="shared" si="5"/>
        <v>209491.07</v>
      </c>
      <c r="I521" s="96" t="s">
        <v>11</v>
      </c>
      <c r="J521" s="77" t="s">
        <v>1143</v>
      </c>
      <c r="K521" s="114" t="s">
        <v>2945</v>
      </c>
      <c r="L521" s="115" t="s">
        <v>2946</v>
      </c>
      <c r="M521" s="67"/>
      <c r="N521" s="111"/>
    </row>
    <row r="522" spans="1:14" s="116" customFormat="1" ht="153" hidden="1" x14ac:dyDescent="0.25">
      <c r="A522" s="88">
        <v>517</v>
      </c>
      <c r="B522" s="112" t="s">
        <v>2868</v>
      </c>
      <c r="C522" s="88" t="s">
        <v>2150</v>
      </c>
      <c r="D522" s="112" t="s">
        <v>2869</v>
      </c>
      <c r="E522" s="112" t="s">
        <v>700</v>
      </c>
      <c r="F522" s="113">
        <v>1</v>
      </c>
      <c r="G522" s="92">
        <v>11589.29</v>
      </c>
      <c r="H522" s="92">
        <f t="shared" si="5"/>
        <v>11589.29</v>
      </c>
      <c r="I522" s="96" t="s">
        <v>11</v>
      </c>
      <c r="J522" s="77" t="s">
        <v>1143</v>
      </c>
      <c r="K522" s="114" t="s">
        <v>2945</v>
      </c>
      <c r="L522" s="115" t="s">
        <v>2946</v>
      </c>
      <c r="M522" s="67"/>
      <c r="N522" s="111"/>
    </row>
    <row r="523" spans="1:14" s="116" customFormat="1" ht="153" hidden="1" x14ac:dyDescent="0.25">
      <c r="A523" s="88">
        <v>518</v>
      </c>
      <c r="B523" s="112" t="s">
        <v>2870</v>
      </c>
      <c r="C523" s="88" t="s">
        <v>2150</v>
      </c>
      <c r="D523" s="112" t="s">
        <v>2871</v>
      </c>
      <c r="E523" s="112" t="s">
        <v>700</v>
      </c>
      <c r="F523" s="113">
        <v>1</v>
      </c>
      <c r="G523" s="92">
        <v>11589.29</v>
      </c>
      <c r="H523" s="92">
        <f t="shared" si="5"/>
        <v>11589.29</v>
      </c>
      <c r="I523" s="96" t="s">
        <v>11</v>
      </c>
      <c r="J523" s="77" t="s">
        <v>1143</v>
      </c>
      <c r="K523" s="114" t="s">
        <v>2945</v>
      </c>
      <c r="L523" s="115" t="s">
        <v>2946</v>
      </c>
      <c r="M523" s="67"/>
      <c r="N523" s="111"/>
    </row>
    <row r="524" spans="1:14" s="116" customFormat="1" ht="153" hidden="1" x14ac:dyDescent="0.25">
      <c r="A524" s="88">
        <v>519</v>
      </c>
      <c r="B524" s="112" t="s">
        <v>2872</v>
      </c>
      <c r="C524" s="88" t="s">
        <v>2150</v>
      </c>
      <c r="D524" s="112" t="s">
        <v>2871</v>
      </c>
      <c r="E524" s="112" t="s">
        <v>700</v>
      </c>
      <c r="F524" s="113">
        <v>1</v>
      </c>
      <c r="G524" s="92">
        <v>11589.29</v>
      </c>
      <c r="H524" s="92">
        <f t="shared" si="5"/>
        <v>11589.29</v>
      </c>
      <c r="I524" s="96" t="s">
        <v>11</v>
      </c>
      <c r="J524" s="77" t="s">
        <v>1143</v>
      </c>
      <c r="K524" s="114" t="s">
        <v>2945</v>
      </c>
      <c r="L524" s="115" t="s">
        <v>2946</v>
      </c>
      <c r="M524" s="67"/>
      <c r="N524" s="111"/>
    </row>
    <row r="525" spans="1:14" s="116" customFormat="1" ht="153" hidden="1" x14ac:dyDescent="0.25">
      <c r="A525" s="88">
        <v>520</v>
      </c>
      <c r="B525" s="112" t="s">
        <v>2873</v>
      </c>
      <c r="C525" s="88" t="s">
        <v>2150</v>
      </c>
      <c r="D525" s="112" t="s">
        <v>2874</v>
      </c>
      <c r="E525" s="112" t="s">
        <v>700</v>
      </c>
      <c r="F525" s="113">
        <v>1</v>
      </c>
      <c r="G525" s="92">
        <v>23178.57</v>
      </c>
      <c r="H525" s="92">
        <f t="shared" si="5"/>
        <v>23178.57</v>
      </c>
      <c r="I525" s="96" t="s">
        <v>11</v>
      </c>
      <c r="J525" s="77" t="s">
        <v>1143</v>
      </c>
      <c r="K525" s="114" t="s">
        <v>2945</v>
      </c>
      <c r="L525" s="115" t="s">
        <v>2946</v>
      </c>
      <c r="M525" s="67"/>
      <c r="N525" s="111"/>
    </row>
    <row r="526" spans="1:14" s="116" customFormat="1" ht="153" hidden="1" x14ac:dyDescent="0.25">
      <c r="A526" s="88">
        <v>521</v>
      </c>
      <c r="B526" s="112" t="s">
        <v>2875</v>
      </c>
      <c r="C526" s="88" t="s">
        <v>2150</v>
      </c>
      <c r="D526" s="112" t="s">
        <v>2871</v>
      </c>
      <c r="E526" s="112" t="s">
        <v>700</v>
      </c>
      <c r="F526" s="113">
        <v>1</v>
      </c>
      <c r="G526" s="92">
        <v>11589.29</v>
      </c>
      <c r="H526" s="92">
        <f t="shared" si="5"/>
        <v>11589.29</v>
      </c>
      <c r="I526" s="96" t="s">
        <v>11</v>
      </c>
      <c r="J526" s="77" t="s">
        <v>1143</v>
      </c>
      <c r="K526" s="114" t="s">
        <v>2945</v>
      </c>
      <c r="L526" s="115" t="s">
        <v>2946</v>
      </c>
      <c r="M526" s="67"/>
      <c r="N526" s="111"/>
    </row>
    <row r="527" spans="1:14" s="116" customFormat="1" ht="153" hidden="1" x14ac:dyDescent="0.25">
      <c r="A527" s="88">
        <v>522</v>
      </c>
      <c r="B527" s="112" t="s">
        <v>2876</v>
      </c>
      <c r="C527" s="88" t="s">
        <v>2150</v>
      </c>
      <c r="D527" s="112" t="s">
        <v>2871</v>
      </c>
      <c r="E527" s="112" t="s">
        <v>700</v>
      </c>
      <c r="F527" s="113">
        <v>1</v>
      </c>
      <c r="G527" s="92">
        <v>11589.29</v>
      </c>
      <c r="H527" s="92">
        <f t="shared" si="5"/>
        <v>11589.29</v>
      </c>
      <c r="I527" s="96" t="s">
        <v>11</v>
      </c>
      <c r="J527" s="77" t="s">
        <v>1143</v>
      </c>
      <c r="K527" s="114" t="s">
        <v>2945</v>
      </c>
      <c r="L527" s="115" t="s">
        <v>2946</v>
      </c>
      <c r="M527" s="67"/>
      <c r="N527" s="111"/>
    </row>
    <row r="528" spans="1:14" s="116" customFormat="1" ht="153" hidden="1" x14ac:dyDescent="0.25">
      <c r="A528" s="88">
        <v>523</v>
      </c>
      <c r="B528" s="112" t="s">
        <v>2877</v>
      </c>
      <c r="C528" s="88" t="s">
        <v>2150</v>
      </c>
      <c r="D528" s="112" t="s">
        <v>2878</v>
      </c>
      <c r="E528" s="112" t="s">
        <v>700</v>
      </c>
      <c r="F528" s="113">
        <v>1</v>
      </c>
      <c r="G528" s="92">
        <v>10803.57</v>
      </c>
      <c r="H528" s="92">
        <f t="shared" si="5"/>
        <v>10803.57</v>
      </c>
      <c r="I528" s="96" t="s">
        <v>11</v>
      </c>
      <c r="J528" s="77" t="s">
        <v>1143</v>
      </c>
      <c r="K528" s="114" t="s">
        <v>2945</v>
      </c>
      <c r="L528" s="115" t="s">
        <v>2946</v>
      </c>
      <c r="M528" s="67"/>
      <c r="N528" s="111"/>
    </row>
    <row r="529" spans="1:14" s="116" customFormat="1" ht="153" hidden="1" x14ac:dyDescent="0.25">
      <c r="A529" s="88">
        <v>524</v>
      </c>
      <c r="B529" s="112" t="s">
        <v>2879</v>
      </c>
      <c r="C529" s="88" t="s">
        <v>2150</v>
      </c>
      <c r="D529" s="112" t="s">
        <v>2880</v>
      </c>
      <c r="E529" s="112" t="s">
        <v>700</v>
      </c>
      <c r="F529" s="113">
        <v>1</v>
      </c>
      <c r="G529" s="92">
        <v>13700.89</v>
      </c>
      <c r="H529" s="92">
        <f t="shared" si="5"/>
        <v>13700.89</v>
      </c>
      <c r="I529" s="96" t="s">
        <v>11</v>
      </c>
      <c r="J529" s="77" t="s">
        <v>1143</v>
      </c>
      <c r="K529" s="114" t="s">
        <v>2945</v>
      </c>
      <c r="L529" s="115" t="s">
        <v>2946</v>
      </c>
      <c r="M529" s="67"/>
      <c r="N529" s="111"/>
    </row>
    <row r="530" spans="1:14" s="116" customFormat="1" ht="165.75" hidden="1" x14ac:dyDescent="0.25">
      <c r="A530" s="88">
        <v>525</v>
      </c>
      <c r="B530" s="112" t="s">
        <v>2881</v>
      </c>
      <c r="C530" s="88" t="s">
        <v>2150</v>
      </c>
      <c r="D530" s="112" t="s">
        <v>2882</v>
      </c>
      <c r="E530" s="112" t="s">
        <v>700</v>
      </c>
      <c r="F530" s="113">
        <v>1</v>
      </c>
      <c r="G530" s="92">
        <v>33736.61</v>
      </c>
      <c r="H530" s="92">
        <f t="shared" si="5"/>
        <v>33736.61</v>
      </c>
      <c r="I530" s="96" t="s">
        <v>11</v>
      </c>
      <c r="J530" s="77" t="s">
        <v>1143</v>
      </c>
      <c r="K530" s="114" t="s">
        <v>2945</v>
      </c>
      <c r="L530" s="115" t="s">
        <v>2946</v>
      </c>
      <c r="M530" s="67"/>
      <c r="N530" s="111"/>
    </row>
    <row r="531" spans="1:14" s="116" customFormat="1" ht="153" hidden="1" x14ac:dyDescent="0.25">
      <c r="A531" s="88">
        <v>526</v>
      </c>
      <c r="B531" s="112" t="s">
        <v>2883</v>
      </c>
      <c r="C531" s="88" t="s">
        <v>2150</v>
      </c>
      <c r="D531" s="112" t="s">
        <v>2884</v>
      </c>
      <c r="E531" s="112" t="s">
        <v>700</v>
      </c>
      <c r="F531" s="113">
        <v>1</v>
      </c>
      <c r="G531" s="92">
        <v>11245.54</v>
      </c>
      <c r="H531" s="92">
        <f t="shared" si="5"/>
        <v>11245.54</v>
      </c>
      <c r="I531" s="96" t="s">
        <v>11</v>
      </c>
      <c r="J531" s="77" t="s">
        <v>1143</v>
      </c>
      <c r="K531" s="114" t="s">
        <v>2945</v>
      </c>
      <c r="L531" s="115" t="s">
        <v>2946</v>
      </c>
      <c r="M531" s="67"/>
      <c r="N531" s="111"/>
    </row>
    <row r="532" spans="1:14" s="116" customFormat="1" ht="153" hidden="1" x14ac:dyDescent="0.25">
      <c r="A532" s="88">
        <v>527</v>
      </c>
      <c r="B532" s="124" t="s">
        <v>2885</v>
      </c>
      <c r="C532" s="88" t="s">
        <v>2150</v>
      </c>
      <c r="D532" s="112" t="s">
        <v>2886</v>
      </c>
      <c r="E532" s="124" t="s">
        <v>700</v>
      </c>
      <c r="F532" s="126">
        <v>1</v>
      </c>
      <c r="G532" s="92">
        <v>5401.79</v>
      </c>
      <c r="H532" s="92">
        <f t="shared" si="5"/>
        <v>5401.79</v>
      </c>
      <c r="I532" s="96" t="s">
        <v>11</v>
      </c>
      <c r="J532" s="77" t="s">
        <v>1143</v>
      </c>
      <c r="K532" s="114" t="s">
        <v>2945</v>
      </c>
      <c r="L532" s="115" t="s">
        <v>2946</v>
      </c>
      <c r="M532" s="67"/>
      <c r="N532" s="111"/>
    </row>
    <row r="533" spans="1:14" s="116" customFormat="1" ht="165.75" hidden="1" x14ac:dyDescent="0.25">
      <c r="A533" s="88">
        <v>528</v>
      </c>
      <c r="B533" s="112" t="s">
        <v>2887</v>
      </c>
      <c r="C533" s="88" t="s">
        <v>2150</v>
      </c>
      <c r="D533" s="112" t="s">
        <v>2888</v>
      </c>
      <c r="E533" s="112" t="s">
        <v>700</v>
      </c>
      <c r="F533" s="113">
        <v>1</v>
      </c>
      <c r="G533" s="92">
        <v>19053.57</v>
      </c>
      <c r="H533" s="92">
        <f t="shared" si="5"/>
        <v>19053.57</v>
      </c>
      <c r="I533" s="96" t="s">
        <v>11</v>
      </c>
      <c r="J533" s="77" t="s">
        <v>1143</v>
      </c>
      <c r="K533" s="114" t="s">
        <v>2945</v>
      </c>
      <c r="L533" s="115" t="s">
        <v>2946</v>
      </c>
      <c r="M533" s="67"/>
      <c r="N533" s="111"/>
    </row>
    <row r="534" spans="1:14" s="116" customFormat="1" ht="153" hidden="1" x14ac:dyDescent="0.25">
      <c r="A534" s="88">
        <v>529</v>
      </c>
      <c r="B534" s="112" t="s">
        <v>2889</v>
      </c>
      <c r="C534" s="88" t="s">
        <v>2150</v>
      </c>
      <c r="D534" s="112" t="s">
        <v>2890</v>
      </c>
      <c r="E534" s="112" t="s">
        <v>700</v>
      </c>
      <c r="F534" s="113">
        <v>1</v>
      </c>
      <c r="G534" s="92">
        <v>5352.68</v>
      </c>
      <c r="H534" s="92">
        <f t="shared" si="5"/>
        <v>5352.68</v>
      </c>
      <c r="I534" s="96" t="s">
        <v>11</v>
      </c>
      <c r="J534" s="77" t="s">
        <v>1143</v>
      </c>
      <c r="K534" s="114" t="s">
        <v>2945</v>
      </c>
      <c r="L534" s="115" t="s">
        <v>2946</v>
      </c>
      <c r="M534" s="67"/>
      <c r="N534" s="111"/>
    </row>
    <row r="535" spans="1:14" s="116" customFormat="1" ht="178.5" hidden="1" x14ac:dyDescent="0.25">
      <c r="A535" s="88">
        <v>530</v>
      </c>
      <c r="B535" s="112" t="s">
        <v>2891</v>
      </c>
      <c r="C535" s="88" t="s">
        <v>2150</v>
      </c>
      <c r="D535" s="112" t="s">
        <v>2892</v>
      </c>
      <c r="E535" s="112" t="s">
        <v>700</v>
      </c>
      <c r="F535" s="113">
        <v>1</v>
      </c>
      <c r="G535" s="92">
        <v>32508.93</v>
      </c>
      <c r="H535" s="92">
        <f t="shared" si="5"/>
        <v>32508.93</v>
      </c>
      <c r="I535" s="96" t="s">
        <v>11</v>
      </c>
      <c r="J535" s="77" t="s">
        <v>1143</v>
      </c>
      <c r="K535" s="114" t="s">
        <v>2945</v>
      </c>
      <c r="L535" s="115" t="s">
        <v>2946</v>
      </c>
      <c r="M535" s="67"/>
      <c r="N535" s="111"/>
    </row>
    <row r="536" spans="1:14" s="116" customFormat="1" ht="165.75" hidden="1" x14ac:dyDescent="0.25">
      <c r="A536" s="88">
        <v>531</v>
      </c>
      <c r="B536" s="112" t="s">
        <v>2893</v>
      </c>
      <c r="C536" s="88" t="s">
        <v>2150</v>
      </c>
      <c r="D536" s="112" t="s">
        <v>2894</v>
      </c>
      <c r="E536" s="112" t="s">
        <v>700</v>
      </c>
      <c r="F536" s="113">
        <v>1</v>
      </c>
      <c r="G536" s="92">
        <v>51415.18</v>
      </c>
      <c r="H536" s="92">
        <f t="shared" si="5"/>
        <v>51415.18</v>
      </c>
      <c r="I536" s="96" t="s">
        <v>11</v>
      </c>
      <c r="J536" s="77" t="s">
        <v>1143</v>
      </c>
      <c r="K536" s="114" t="s">
        <v>2945</v>
      </c>
      <c r="L536" s="115" t="s">
        <v>2946</v>
      </c>
      <c r="M536" s="67"/>
      <c r="N536" s="111"/>
    </row>
    <row r="537" spans="1:14" s="116" customFormat="1" ht="178.5" hidden="1" x14ac:dyDescent="0.25">
      <c r="A537" s="88">
        <v>532</v>
      </c>
      <c r="B537" s="112" t="s">
        <v>2895</v>
      </c>
      <c r="C537" s="88" t="s">
        <v>2150</v>
      </c>
      <c r="D537" s="112" t="s">
        <v>2896</v>
      </c>
      <c r="E537" s="112" t="s">
        <v>700</v>
      </c>
      <c r="F537" s="113">
        <v>1</v>
      </c>
      <c r="G537" s="92">
        <v>56767.86</v>
      </c>
      <c r="H537" s="92">
        <f t="shared" si="5"/>
        <v>56767.86</v>
      </c>
      <c r="I537" s="96" t="s">
        <v>11</v>
      </c>
      <c r="J537" s="77" t="s">
        <v>1143</v>
      </c>
      <c r="K537" s="114" t="s">
        <v>2945</v>
      </c>
      <c r="L537" s="115" t="s">
        <v>2946</v>
      </c>
      <c r="M537" s="67"/>
      <c r="N537" s="111"/>
    </row>
    <row r="538" spans="1:14" s="116" customFormat="1" ht="165.75" hidden="1" x14ac:dyDescent="0.25">
      <c r="A538" s="88">
        <v>533</v>
      </c>
      <c r="B538" s="112" t="s">
        <v>2897</v>
      </c>
      <c r="C538" s="88" t="s">
        <v>2150</v>
      </c>
      <c r="D538" s="112" t="s">
        <v>2898</v>
      </c>
      <c r="E538" s="112" t="s">
        <v>700</v>
      </c>
      <c r="F538" s="113">
        <v>1</v>
      </c>
      <c r="G538" s="92">
        <v>20428.57</v>
      </c>
      <c r="H538" s="92">
        <f t="shared" si="5"/>
        <v>20428.57</v>
      </c>
      <c r="I538" s="96" t="s">
        <v>11</v>
      </c>
      <c r="J538" s="77" t="s">
        <v>1143</v>
      </c>
      <c r="K538" s="114" t="s">
        <v>2945</v>
      </c>
      <c r="L538" s="115" t="s">
        <v>2946</v>
      </c>
      <c r="M538" s="67"/>
      <c r="N538" s="111"/>
    </row>
    <row r="539" spans="1:14" s="116" customFormat="1" ht="165.75" hidden="1" x14ac:dyDescent="0.25">
      <c r="A539" s="88">
        <v>534</v>
      </c>
      <c r="B539" s="112" t="s">
        <v>2899</v>
      </c>
      <c r="C539" s="88" t="s">
        <v>2150</v>
      </c>
      <c r="D539" s="112" t="s">
        <v>2900</v>
      </c>
      <c r="E539" s="112" t="s">
        <v>700</v>
      </c>
      <c r="F539" s="113">
        <v>1</v>
      </c>
      <c r="G539" s="92">
        <v>41249.999999999993</v>
      </c>
      <c r="H539" s="92">
        <f t="shared" si="5"/>
        <v>41249.999999999993</v>
      </c>
      <c r="I539" s="96" t="s">
        <v>11</v>
      </c>
      <c r="J539" s="77" t="s">
        <v>1143</v>
      </c>
      <c r="K539" s="114" t="s">
        <v>2945</v>
      </c>
      <c r="L539" s="115" t="s">
        <v>2946</v>
      </c>
      <c r="M539" s="67"/>
      <c r="N539" s="111"/>
    </row>
    <row r="540" spans="1:14" s="116" customFormat="1" ht="204" hidden="1" x14ac:dyDescent="0.25">
      <c r="A540" s="88">
        <v>535</v>
      </c>
      <c r="B540" s="112" t="s">
        <v>2901</v>
      </c>
      <c r="C540" s="88" t="s">
        <v>2150</v>
      </c>
      <c r="D540" s="112" t="s">
        <v>2902</v>
      </c>
      <c r="E540" s="112" t="s">
        <v>700</v>
      </c>
      <c r="F540" s="113">
        <v>1</v>
      </c>
      <c r="G540" s="92">
        <v>317772.32</v>
      </c>
      <c r="H540" s="92">
        <f t="shared" si="5"/>
        <v>317772.32</v>
      </c>
      <c r="I540" s="96" t="s">
        <v>11</v>
      </c>
      <c r="J540" s="77" t="s">
        <v>1143</v>
      </c>
      <c r="K540" s="114" t="s">
        <v>2945</v>
      </c>
      <c r="L540" s="115" t="s">
        <v>2946</v>
      </c>
      <c r="M540" s="67"/>
      <c r="N540" s="111"/>
    </row>
    <row r="541" spans="1:14" s="116" customFormat="1" ht="153" hidden="1" x14ac:dyDescent="0.25">
      <c r="A541" s="88">
        <v>536</v>
      </c>
      <c r="B541" s="112" t="s">
        <v>2903</v>
      </c>
      <c r="C541" s="88" t="s">
        <v>2150</v>
      </c>
      <c r="D541" s="112" t="s">
        <v>2904</v>
      </c>
      <c r="E541" s="112" t="s">
        <v>700</v>
      </c>
      <c r="F541" s="113">
        <v>1</v>
      </c>
      <c r="G541" s="92">
        <v>30249.999999999996</v>
      </c>
      <c r="H541" s="92">
        <f t="shared" si="5"/>
        <v>30249.999999999996</v>
      </c>
      <c r="I541" s="96" t="s">
        <v>11</v>
      </c>
      <c r="J541" s="77" t="s">
        <v>1143</v>
      </c>
      <c r="K541" s="114" t="s">
        <v>2945</v>
      </c>
      <c r="L541" s="115" t="s">
        <v>2946</v>
      </c>
      <c r="M541" s="67"/>
      <c r="N541" s="111"/>
    </row>
    <row r="542" spans="1:14" s="116" customFormat="1" ht="153" hidden="1" x14ac:dyDescent="0.25">
      <c r="A542" s="88">
        <v>537</v>
      </c>
      <c r="B542" s="112" t="s">
        <v>2905</v>
      </c>
      <c r="C542" s="88" t="s">
        <v>2150</v>
      </c>
      <c r="D542" s="112" t="s">
        <v>2906</v>
      </c>
      <c r="E542" s="112" t="s">
        <v>700</v>
      </c>
      <c r="F542" s="113">
        <v>1</v>
      </c>
      <c r="G542" s="92">
        <v>30053.57</v>
      </c>
      <c r="H542" s="92">
        <f t="shared" si="5"/>
        <v>30053.57</v>
      </c>
      <c r="I542" s="96" t="s">
        <v>11</v>
      </c>
      <c r="J542" s="77" t="s">
        <v>1143</v>
      </c>
      <c r="K542" s="114" t="s">
        <v>2945</v>
      </c>
      <c r="L542" s="115" t="s">
        <v>2946</v>
      </c>
      <c r="M542" s="67"/>
      <c r="N542" s="111"/>
    </row>
    <row r="543" spans="1:14" s="116" customFormat="1" ht="165.75" hidden="1" x14ac:dyDescent="0.25">
      <c r="A543" s="88">
        <v>538</v>
      </c>
      <c r="B543" s="112" t="s">
        <v>2907</v>
      </c>
      <c r="C543" s="88" t="s">
        <v>2150</v>
      </c>
      <c r="D543" s="112" t="s">
        <v>2908</v>
      </c>
      <c r="E543" s="112" t="s">
        <v>700</v>
      </c>
      <c r="F543" s="113">
        <v>1</v>
      </c>
      <c r="G543" s="92">
        <v>17727.68</v>
      </c>
      <c r="H543" s="92">
        <f t="shared" si="5"/>
        <v>17727.68</v>
      </c>
      <c r="I543" s="96" t="s">
        <v>11</v>
      </c>
      <c r="J543" s="77" t="s">
        <v>1143</v>
      </c>
      <c r="K543" s="114" t="s">
        <v>2945</v>
      </c>
      <c r="L543" s="115" t="s">
        <v>2946</v>
      </c>
      <c r="M543" s="67"/>
      <c r="N543" s="111"/>
    </row>
    <row r="544" spans="1:14" s="116" customFormat="1" ht="178.5" hidden="1" x14ac:dyDescent="0.25">
      <c r="A544" s="88">
        <v>539</v>
      </c>
      <c r="B544" s="112" t="s">
        <v>2909</v>
      </c>
      <c r="C544" s="88" t="s">
        <v>2150</v>
      </c>
      <c r="D544" s="112" t="s">
        <v>2910</v>
      </c>
      <c r="E544" s="112" t="s">
        <v>700</v>
      </c>
      <c r="F544" s="113">
        <v>1</v>
      </c>
      <c r="G544" s="92">
        <v>56473.21</v>
      </c>
      <c r="H544" s="92">
        <f t="shared" si="5"/>
        <v>56473.21</v>
      </c>
      <c r="I544" s="96" t="s">
        <v>11</v>
      </c>
      <c r="J544" s="77" t="s">
        <v>1143</v>
      </c>
      <c r="K544" s="114" t="s">
        <v>2945</v>
      </c>
      <c r="L544" s="115" t="s">
        <v>2946</v>
      </c>
      <c r="M544" s="67"/>
      <c r="N544" s="111"/>
    </row>
    <row r="545" spans="1:14" s="116" customFormat="1" ht="165.75" hidden="1" x14ac:dyDescent="0.25">
      <c r="A545" s="88">
        <v>540</v>
      </c>
      <c r="B545" s="112" t="s">
        <v>2911</v>
      </c>
      <c r="C545" s="88" t="s">
        <v>2150</v>
      </c>
      <c r="D545" s="112" t="s">
        <v>2912</v>
      </c>
      <c r="E545" s="112" t="s">
        <v>700</v>
      </c>
      <c r="F545" s="113">
        <v>1</v>
      </c>
      <c r="G545" s="92">
        <v>18955.36</v>
      </c>
      <c r="H545" s="92">
        <f t="shared" ref="H545:H561" si="6">F545*G545</f>
        <v>18955.36</v>
      </c>
      <c r="I545" s="96" t="s">
        <v>11</v>
      </c>
      <c r="J545" s="77" t="s">
        <v>1143</v>
      </c>
      <c r="K545" s="114" t="s">
        <v>2945</v>
      </c>
      <c r="L545" s="115" t="s">
        <v>2946</v>
      </c>
      <c r="M545" s="67"/>
      <c r="N545" s="111"/>
    </row>
    <row r="546" spans="1:14" s="116" customFormat="1" ht="178.5" hidden="1" x14ac:dyDescent="0.25">
      <c r="A546" s="88">
        <v>541</v>
      </c>
      <c r="B546" s="112" t="s">
        <v>2913</v>
      </c>
      <c r="C546" s="88" t="s">
        <v>2150</v>
      </c>
      <c r="D546" s="112" t="s">
        <v>2914</v>
      </c>
      <c r="E546" s="112" t="s">
        <v>700</v>
      </c>
      <c r="F546" s="113">
        <v>1</v>
      </c>
      <c r="G546" s="92">
        <v>174183.04000000001</v>
      </c>
      <c r="H546" s="92">
        <f t="shared" si="6"/>
        <v>174183.04000000001</v>
      </c>
      <c r="I546" s="96" t="s">
        <v>11</v>
      </c>
      <c r="J546" s="77" t="s">
        <v>1143</v>
      </c>
      <c r="K546" s="114" t="s">
        <v>2945</v>
      </c>
      <c r="L546" s="115" t="s">
        <v>2946</v>
      </c>
      <c r="M546" s="67"/>
      <c r="N546" s="111"/>
    </row>
    <row r="547" spans="1:14" s="116" customFormat="1" ht="165.75" hidden="1" x14ac:dyDescent="0.25">
      <c r="A547" s="88">
        <v>542</v>
      </c>
      <c r="B547" s="112" t="s">
        <v>2915</v>
      </c>
      <c r="C547" s="88" t="s">
        <v>2150</v>
      </c>
      <c r="D547" s="112" t="s">
        <v>2916</v>
      </c>
      <c r="E547" s="112" t="s">
        <v>700</v>
      </c>
      <c r="F547" s="113">
        <v>1</v>
      </c>
      <c r="G547" s="92">
        <v>19102.68</v>
      </c>
      <c r="H547" s="92">
        <f t="shared" si="6"/>
        <v>19102.68</v>
      </c>
      <c r="I547" s="96" t="s">
        <v>11</v>
      </c>
      <c r="J547" s="77" t="s">
        <v>1143</v>
      </c>
      <c r="K547" s="114" t="s">
        <v>2945</v>
      </c>
      <c r="L547" s="115" t="s">
        <v>2946</v>
      </c>
      <c r="M547" s="67"/>
      <c r="N547" s="111"/>
    </row>
    <row r="548" spans="1:14" s="116" customFormat="1" ht="153" hidden="1" x14ac:dyDescent="0.25">
      <c r="A548" s="88">
        <v>543</v>
      </c>
      <c r="B548" s="112" t="s">
        <v>2917</v>
      </c>
      <c r="C548" s="88" t="s">
        <v>2150</v>
      </c>
      <c r="D548" s="112" t="s">
        <v>2918</v>
      </c>
      <c r="E548" s="112" t="s">
        <v>700</v>
      </c>
      <c r="F548" s="113">
        <v>1</v>
      </c>
      <c r="G548" s="92">
        <v>12227.68</v>
      </c>
      <c r="H548" s="92">
        <f t="shared" si="6"/>
        <v>12227.68</v>
      </c>
      <c r="I548" s="96" t="s">
        <v>11</v>
      </c>
      <c r="J548" s="77" t="s">
        <v>1143</v>
      </c>
      <c r="K548" s="114" t="s">
        <v>2945</v>
      </c>
      <c r="L548" s="115" t="s">
        <v>2946</v>
      </c>
      <c r="M548" s="67"/>
      <c r="N548" s="111"/>
    </row>
    <row r="549" spans="1:14" s="116" customFormat="1" ht="153" hidden="1" x14ac:dyDescent="0.25">
      <c r="A549" s="88">
        <v>544</v>
      </c>
      <c r="B549" s="112" t="s">
        <v>2919</v>
      </c>
      <c r="C549" s="88" t="s">
        <v>2150</v>
      </c>
      <c r="D549" s="112" t="s">
        <v>2920</v>
      </c>
      <c r="E549" s="112" t="s">
        <v>700</v>
      </c>
      <c r="F549" s="113">
        <v>1</v>
      </c>
      <c r="G549" s="92">
        <v>11294.64</v>
      </c>
      <c r="H549" s="92">
        <f t="shared" si="6"/>
        <v>11294.64</v>
      </c>
      <c r="I549" s="96" t="s">
        <v>11</v>
      </c>
      <c r="J549" s="77" t="s">
        <v>1143</v>
      </c>
      <c r="K549" s="114" t="s">
        <v>2945</v>
      </c>
      <c r="L549" s="115" t="s">
        <v>2946</v>
      </c>
      <c r="M549" s="67"/>
      <c r="N549" s="111"/>
    </row>
    <row r="550" spans="1:14" s="116" customFormat="1" ht="153" hidden="1" x14ac:dyDescent="0.25">
      <c r="A550" s="88">
        <v>545</v>
      </c>
      <c r="B550" s="112" t="s">
        <v>2921</v>
      </c>
      <c r="C550" s="88" t="s">
        <v>2150</v>
      </c>
      <c r="D550" s="112" t="s">
        <v>2922</v>
      </c>
      <c r="E550" s="112" t="s">
        <v>700</v>
      </c>
      <c r="F550" s="113">
        <v>1</v>
      </c>
      <c r="G550" s="92">
        <v>12276.79</v>
      </c>
      <c r="H550" s="92">
        <f t="shared" si="6"/>
        <v>12276.79</v>
      </c>
      <c r="I550" s="96" t="s">
        <v>11</v>
      </c>
      <c r="J550" s="77" t="s">
        <v>1143</v>
      </c>
      <c r="K550" s="114" t="s">
        <v>2945</v>
      </c>
      <c r="L550" s="115" t="s">
        <v>2946</v>
      </c>
      <c r="M550" s="67"/>
      <c r="N550" s="111"/>
    </row>
    <row r="551" spans="1:14" s="116" customFormat="1" ht="153" hidden="1" x14ac:dyDescent="0.25">
      <c r="A551" s="88">
        <v>546</v>
      </c>
      <c r="B551" s="112" t="s">
        <v>2923</v>
      </c>
      <c r="C551" s="88" t="s">
        <v>2150</v>
      </c>
      <c r="D551" s="112" t="s">
        <v>2924</v>
      </c>
      <c r="E551" s="112" t="s">
        <v>700</v>
      </c>
      <c r="F551" s="113">
        <v>1</v>
      </c>
      <c r="G551" s="92">
        <v>12276.79</v>
      </c>
      <c r="H551" s="92">
        <f t="shared" si="6"/>
        <v>12276.79</v>
      </c>
      <c r="I551" s="96" t="s">
        <v>11</v>
      </c>
      <c r="J551" s="77" t="s">
        <v>1143</v>
      </c>
      <c r="K551" s="114" t="s">
        <v>2945</v>
      </c>
      <c r="L551" s="115" t="s">
        <v>2946</v>
      </c>
      <c r="M551" s="67"/>
      <c r="N551" s="111"/>
    </row>
    <row r="552" spans="1:14" s="116" customFormat="1" ht="153" hidden="1" x14ac:dyDescent="0.25">
      <c r="A552" s="88">
        <v>547</v>
      </c>
      <c r="B552" s="112" t="s">
        <v>2925</v>
      </c>
      <c r="C552" s="88" t="s">
        <v>2150</v>
      </c>
      <c r="D552" s="112" t="s">
        <v>2926</v>
      </c>
      <c r="E552" s="112" t="s">
        <v>700</v>
      </c>
      <c r="F552" s="113">
        <v>1</v>
      </c>
      <c r="G552" s="92">
        <v>5450.89</v>
      </c>
      <c r="H552" s="92">
        <f t="shared" si="6"/>
        <v>5450.89</v>
      </c>
      <c r="I552" s="96" t="s">
        <v>11</v>
      </c>
      <c r="J552" s="77" t="s">
        <v>1143</v>
      </c>
      <c r="K552" s="114" t="s">
        <v>2945</v>
      </c>
      <c r="L552" s="115" t="s">
        <v>2946</v>
      </c>
      <c r="M552" s="67"/>
      <c r="N552" s="111"/>
    </row>
    <row r="553" spans="1:14" s="116" customFormat="1" ht="165.75" hidden="1" x14ac:dyDescent="0.25">
      <c r="A553" s="88">
        <v>548</v>
      </c>
      <c r="B553" s="112" t="s">
        <v>2927</v>
      </c>
      <c r="C553" s="88" t="s">
        <v>2150</v>
      </c>
      <c r="D553" s="112" t="s">
        <v>2928</v>
      </c>
      <c r="E553" s="112" t="s">
        <v>700</v>
      </c>
      <c r="F553" s="113">
        <v>1</v>
      </c>
      <c r="G553" s="92">
        <v>40758.93</v>
      </c>
      <c r="H553" s="92">
        <f t="shared" si="6"/>
        <v>40758.93</v>
      </c>
      <c r="I553" s="96" t="s">
        <v>11</v>
      </c>
      <c r="J553" s="77" t="s">
        <v>1143</v>
      </c>
      <c r="K553" s="114" t="s">
        <v>2945</v>
      </c>
      <c r="L553" s="115" t="s">
        <v>2946</v>
      </c>
      <c r="M553" s="67"/>
      <c r="N553" s="111"/>
    </row>
    <row r="554" spans="1:14" s="116" customFormat="1" ht="153" hidden="1" x14ac:dyDescent="0.25">
      <c r="A554" s="88">
        <v>549</v>
      </c>
      <c r="B554" s="112" t="s">
        <v>2929</v>
      </c>
      <c r="C554" s="88" t="s">
        <v>2150</v>
      </c>
      <c r="D554" s="112" t="s">
        <v>2930</v>
      </c>
      <c r="E554" s="112" t="s">
        <v>700</v>
      </c>
      <c r="F554" s="113">
        <v>1</v>
      </c>
      <c r="G554" s="92">
        <v>15468.750000000002</v>
      </c>
      <c r="H554" s="92">
        <f t="shared" si="6"/>
        <v>15468.750000000002</v>
      </c>
      <c r="I554" s="96" t="s">
        <v>11</v>
      </c>
      <c r="J554" s="77" t="s">
        <v>1143</v>
      </c>
      <c r="K554" s="114" t="s">
        <v>2945</v>
      </c>
      <c r="L554" s="115" t="s">
        <v>2946</v>
      </c>
      <c r="M554" s="67"/>
      <c r="N554" s="111"/>
    </row>
    <row r="555" spans="1:14" s="116" customFormat="1" ht="165.75" hidden="1" x14ac:dyDescent="0.25">
      <c r="A555" s="88">
        <v>550</v>
      </c>
      <c r="B555" s="112" t="s">
        <v>2931</v>
      </c>
      <c r="C555" s="88" t="s">
        <v>2150</v>
      </c>
      <c r="D555" s="112" t="s">
        <v>2932</v>
      </c>
      <c r="E555" s="112" t="s">
        <v>700</v>
      </c>
      <c r="F555" s="113">
        <v>1</v>
      </c>
      <c r="G555" s="92">
        <v>23473.21</v>
      </c>
      <c r="H555" s="92">
        <f t="shared" si="6"/>
        <v>23473.21</v>
      </c>
      <c r="I555" s="96" t="s">
        <v>11</v>
      </c>
      <c r="J555" s="77" t="s">
        <v>1143</v>
      </c>
      <c r="K555" s="114" t="s">
        <v>2945</v>
      </c>
      <c r="L555" s="115" t="s">
        <v>2946</v>
      </c>
      <c r="M555" s="67"/>
      <c r="N555" s="111"/>
    </row>
    <row r="556" spans="1:14" s="116" customFormat="1" ht="165.75" hidden="1" x14ac:dyDescent="0.25">
      <c r="A556" s="88">
        <v>551</v>
      </c>
      <c r="B556" s="112" t="s">
        <v>2933</v>
      </c>
      <c r="C556" s="88" t="s">
        <v>2150</v>
      </c>
      <c r="D556" s="112" t="s">
        <v>2934</v>
      </c>
      <c r="E556" s="112" t="s">
        <v>700</v>
      </c>
      <c r="F556" s="113">
        <v>1</v>
      </c>
      <c r="G556" s="92">
        <v>40464.29</v>
      </c>
      <c r="H556" s="92">
        <f t="shared" si="6"/>
        <v>40464.29</v>
      </c>
      <c r="I556" s="96" t="s">
        <v>11</v>
      </c>
      <c r="J556" s="77" t="s">
        <v>1143</v>
      </c>
      <c r="K556" s="114" t="s">
        <v>2945</v>
      </c>
      <c r="L556" s="115" t="s">
        <v>2946</v>
      </c>
      <c r="M556" s="67"/>
      <c r="N556" s="111"/>
    </row>
    <row r="557" spans="1:14" s="116" customFormat="1" ht="165.75" hidden="1" x14ac:dyDescent="0.25">
      <c r="A557" s="88">
        <v>552</v>
      </c>
      <c r="B557" s="112" t="s">
        <v>2935</v>
      </c>
      <c r="C557" s="88" t="s">
        <v>2150</v>
      </c>
      <c r="D557" s="112" t="s">
        <v>2936</v>
      </c>
      <c r="E557" s="112" t="s">
        <v>700</v>
      </c>
      <c r="F557" s="113">
        <v>1</v>
      </c>
      <c r="G557" s="92">
        <v>42674.11</v>
      </c>
      <c r="H557" s="92">
        <f t="shared" si="6"/>
        <v>42674.11</v>
      </c>
      <c r="I557" s="96" t="s">
        <v>11</v>
      </c>
      <c r="J557" s="77" t="s">
        <v>1143</v>
      </c>
      <c r="K557" s="114" t="s">
        <v>2945</v>
      </c>
      <c r="L557" s="115" t="s">
        <v>2946</v>
      </c>
      <c r="M557" s="67"/>
      <c r="N557" s="111"/>
    </row>
    <row r="558" spans="1:14" s="116" customFormat="1" ht="165.75" hidden="1" x14ac:dyDescent="0.25">
      <c r="A558" s="88">
        <v>553</v>
      </c>
      <c r="B558" s="112" t="s">
        <v>2937</v>
      </c>
      <c r="C558" s="88" t="s">
        <v>2150</v>
      </c>
      <c r="D558" s="112" t="s">
        <v>2938</v>
      </c>
      <c r="E558" s="112" t="s">
        <v>700</v>
      </c>
      <c r="F558" s="113">
        <v>1</v>
      </c>
      <c r="G558" s="92">
        <v>20084.82</v>
      </c>
      <c r="H558" s="92">
        <f t="shared" si="6"/>
        <v>20084.82</v>
      </c>
      <c r="I558" s="96" t="s">
        <v>11</v>
      </c>
      <c r="J558" s="77" t="s">
        <v>1143</v>
      </c>
      <c r="K558" s="114" t="s">
        <v>2945</v>
      </c>
      <c r="L558" s="115" t="s">
        <v>2946</v>
      </c>
      <c r="M558" s="67"/>
      <c r="N558" s="111"/>
    </row>
    <row r="559" spans="1:14" s="116" customFormat="1" ht="153" hidden="1" x14ac:dyDescent="0.25">
      <c r="A559" s="88">
        <v>554</v>
      </c>
      <c r="B559" s="112" t="s">
        <v>2939</v>
      </c>
      <c r="C559" s="88" t="s">
        <v>2150</v>
      </c>
      <c r="D559" s="112" t="s">
        <v>2940</v>
      </c>
      <c r="E559" s="112" t="s">
        <v>700</v>
      </c>
      <c r="F559" s="113">
        <v>1</v>
      </c>
      <c r="G559" s="92">
        <v>13946.43</v>
      </c>
      <c r="H559" s="92">
        <f t="shared" si="6"/>
        <v>13946.43</v>
      </c>
      <c r="I559" s="96" t="s">
        <v>11</v>
      </c>
      <c r="J559" s="77" t="s">
        <v>1143</v>
      </c>
      <c r="K559" s="114" t="s">
        <v>2945</v>
      </c>
      <c r="L559" s="115" t="s">
        <v>2946</v>
      </c>
      <c r="M559" s="67"/>
      <c r="N559" s="111"/>
    </row>
    <row r="560" spans="1:14" s="116" customFormat="1" ht="153" hidden="1" x14ac:dyDescent="0.25">
      <c r="A560" s="88">
        <v>555</v>
      </c>
      <c r="B560" s="112" t="s">
        <v>2941</v>
      </c>
      <c r="C560" s="88" t="s">
        <v>2150</v>
      </c>
      <c r="D560" s="112" t="s">
        <v>2942</v>
      </c>
      <c r="E560" s="112" t="s">
        <v>700</v>
      </c>
      <c r="F560" s="113">
        <v>1</v>
      </c>
      <c r="G560" s="92">
        <v>7906.2499999999991</v>
      </c>
      <c r="H560" s="92">
        <f t="shared" si="6"/>
        <v>7906.2499999999991</v>
      </c>
      <c r="I560" s="96" t="s">
        <v>11</v>
      </c>
      <c r="J560" s="77" t="s">
        <v>1143</v>
      </c>
      <c r="K560" s="114" t="s">
        <v>2945</v>
      </c>
      <c r="L560" s="115" t="s">
        <v>2946</v>
      </c>
      <c r="M560" s="67"/>
      <c r="N560" s="111"/>
    </row>
    <row r="561" spans="1:18" s="116" customFormat="1" ht="76.5" hidden="1" x14ac:dyDescent="0.25">
      <c r="A561" s="88" t="s">
        <v>2107</v>
      </c>
      <c r="B561" s="118" t="s">
        <v>2943</v>
      </c>
      <c r="C561" s="88" t="s">
        <v>2150</v>
      </c>
      <c r="D561" s="127" t="s">
        <v>2944</v>
      </c>
      <c r="E561" s="112" t="s">
        <v>700</v>
      </c>
      <c r="F561" s="128">
        <v>1</v>
      </c>
      <c r="G561" s="92">
        <v>386671.88</v>
      </c>
      <c r="H561" s="92">
        <f t="shared" si="6"/>
        <v>386671.88</v>
      </c>
      <c r="I561" s="96" t="s">
        <v>11</v>
      </c>
      <c r="J561" s="77" t="s">
        <v>1143</v>
      </c>
      <c r="K561" s="114" t="s">
        <v>2945</v>
      </c>
      <c r="L561" s="115" t="s">
        <v>2946</v>
      </c>
      <c r="M561" s="67"/>
      <c r="N561" s="111"/>
    </row>
    <row r="562" spans="1:18" s="29" customFormat="1" hidden="1" x14ac:dyDescent="0.25">
      <c r="A562" s="27" t="s">
        <v>5</v>
      </c>
      <c r="B562" s="27"/>
      <c r="C562" s="27"/>
      <c r="D562" s="27"/>
      <c r="E562" s="27"/>
      <c r="F562" s="27"/>
      <c r="G562" s="27"/>
      <c r="H562" s="38">
        <f>SUM(H6:H561)</f>
        <v>309161384.5800001</v>
      </c>
      <c r="I562" s="39"/>
      <c r="J562" s="39"/>
      <c r="K562" s="39"/>
      <c r="L562" s="61"/>
      <c r="M562" s="28"/>
    </row>
    <row r="563" spans="1:18" s="37" customFormat="1" hidden="1" x14ac:dyDescent="0.25">
      <c r="A563" s="35" t="s">
        <v>10</v>
      </c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60"/>
      <c r="M563" s="36"/>
    </row>
    <row r="564" spans="1:18" s="90" customFormat="1" ht="63.75" hidden="1" x14ac:dyDescent="0.25">
      <c r="A564" s="88">
        <v>1</v>
      </c>
      <c r="B564" s="77" t="s">
        <v>1105</v>
      </c>
      <c r="C564" s="77" t="s">
        <v>1108</v>
      </c>
      <c r="D564" s="78" t="s">
        <v>1106</v>
      </c>
      <c r="E564" s="88" t="s">
        <v>1107</v>
      </c>
      <c r="F564" s="89">
        <v>1</v>
      </c>
      <c r="G564" s="89"/>
      <c r="H564" s="92">
        <v>3696428.57</v>
      </c>
      <c r="I564" s="77" t="s">
        <v>11</v>
      </c>
      <c r="J564" s="77" t="s">
        <v>17</v>
      </c>
      <c r="K564" s="77" t="s">
        <v>1109</v>
      </c>
      <c r="L564" s="80" t="s">
        <v>1110</v>
      </c>
      <c r="M564" s="69"/>
      <c r="N564" s="82"/>
      <c r="O564" s="82"/>
      <c r="P564" s="82"/>
      <c r="Q564" s="82"/>
      <c r="R564" s="82"/>
    </row>
    <row r="565" spans="1:18" s="90" customFormat="1" ht="51" hidden="1" x14ac:dyDescent="0.25">
      <c r="A565" s="88">
        <v>2</v>
      </c>
      <c r="B565" s="77" t="s">
        <v>1163</v>
      </c>
      <c r="C565" s="88" t="s">
        <v>160</v>
      </c>
      <c r="D565" s="78" t="s">
        <v>1164</v>
      </c>
      <c r="E565" s="88" t="s">
        <v>1107</v>
      </c>
      <c r="F565" s="89">
        <v>1</v>
      </c>
      <c r="G565" s="89"/>
      <c r="H565" s="92">
        <v>264000</v>
      </c>
      <c r="I565" s="77" t="s">
        <v>11</v>
      </c>
      <c r="J565" s="77" t="s">
        <v>1161</v>
      </c>
      <c r="K565" s="77" t="s">
        <v>1109</v>
      </c>
      <c r="L565" s="80" t="s">
        <v>1162</v>
      </c>
      <c r="M565" s="66"/>
      <c r="N565" s="82"/>
      <c r="O565" s="82"/>
      <c r="P565" s="82"/>
      <c r="Q565" s="82"/>
      <c r="R565" s="82"/>
    </row>
    <row r="566" spans="1:18" s="90" customFormat="1" ht="25.5" hidden="1" x14ac:dyDescent="0.25">
      <c r="A566" s="88">
        <v>3</v>
      </c>
      <c r="B566" s="77" t="s">
        <v>1913</v>
      </c>
      <c r="C566" s="77" t="s">
        <v>1108</v>
      </c>
      <c r="D566" s="78" t="s">
        <v>1524</v>
      </c>
      <c r="E566" s="88" t="s">
        <v>1107</v>
      </c>
      <c r="F566" s="89">
        <v>1</v>
      </c>
      <c r="G566" s="89"/>
      <c r="H566" s="92">
        <v>225000</v>
      </c>
      <c r="I566" s="77" t="s">
        <v>11</v>
      </c>
      <c r="J566" s="77" t="s">
        <v>35</v>
      </c>
      <c r="K566" s="77" t="s">
        <v>1914</v>
      </c>
      <c r="L566" s="80" t="s">
        <v>1915</v>
      </c>
      <c r="M566" s="70"/>
      <c r="N566" s="82"/>
      <c r="O566" s="82"/>
      <c r="P566" s="82"/>
      <c r="Q566" s="82"/>
      <c r="R566" s="82"/>
    </row>
    <row r="567" spans="1:18" s="90" customFormat="1" ht="76.5" hidden="1" x14ac:dyDescent="0.25">
      <c r="A567" s="88">
        <v>4</v>
      </c>
      <c r="B567" s="77" t="s">
        <v>2070</v>
      </c>
      <c r="C567" s="77" t="s">
        <v>1108</v>
      </c>
      <c r="D567" s="78" t="s">
        <v>2071</v>
      </c>
      <c r="E567" s="88" t="s">
        <v>1107</v>
      </c>
      <c r="F567" s="89">
        <v>1</v>
      </c>
      <c r="G567" s="89"/>
      <c r="H567" s="92">
        <v>2108210</v>
      </c>
      <c r="I567" s="77" t="s">
        <v>11</v>
      </c>
      <c r="J567" s="77" t="s">
        <v>14</v>
      </c>
      <c r="K567" s="77" t="s">
        <v>2072</v>
      </c>
      <c r="L567" s="80" t="s">
        <v>2073</v>
      </c>
      <c r="M567" s="67"/>
      <c r="N567" s="82"/>
      <c r="O567" s="82"/>
      <c r="P567" s="82"/>
      <c r="Q567" s="82"/>
      <c r="R567" s="82"/>
    </row>
    <row r="568" spans="1:18" s="111" customFormat="1" ht="63.75" hidden="1" x14ac:dyDescent="0.25">
      <c r="A568" s="78">
        <v>5</v>
      </c>
      <c r="B568" s="91" t="s">
        <v>1517</v>
      </c>
      <c r="C568" s="78" t="s">
        <v>1521</v>
      </c>
      <c r="D568" s="91" t="s">
        <v>1518</v>
      </c>
      <c r="E568" s="78" t="s">
        <v>168</v>
      </c>
      <c r="F568" s="135">
        <v>1</v>
      </c>
      <c r="G568" s="117"/>
      <c r="H568" s="117">
        <v>1343075.89</v>
      </c>
      <c r="I568" s="78" t="s">
        <v>11</v>
      </c>
      <c r="J568" s="78" t="s">
        <v>92</v>
      </c>
      <c r="K568" s="211" t="s">
        <v>1468</v>
      </c>
      <c r="L568" s="212" t="s">
        <v>1512</v>
      </c>
      <c r="M568" s="67"/>
    </row>
    <row r="569" spans="1:18" s="90" customFormat="1" ht="63.75" hidden="1" x14ac:dyDescent="0.25">
      <c r="A569" s="77">
        <v>6</v>
      </c>
      <c r="B569" s="93" t="s">
        <v>2043</v>
      </c>
      <c r="C569" s="88" t="s">
        <v>1521</v>
      </c>
      <c r="D569" s="94" t="s">
        <v>2044</v>
      </c>
      <c r="E569" s="88" t="s">
        <v>168</v>
      </c>
      <c r="F569" s="135">
        <v>1</v>
      </c>
      <c r="G569" s="92"/>
      <c r="H569" s="92">
        <v>1028571.42</v>
      </c>
      <c r="I569" s="77" t="s">
        <v>11</v>
      </c>
      <c r="J569" s="77" t="s">
        <v>92</v>
      </c>
      <c r="K569" s="97" t="s">
        <v>1874</v>
      </c>
      <c r="L569" s="80" t="s">
        <v>2045</v>
      </c>
      <c r="M569" s="70"/>
      <c r="N569" s="82"/>
      <c r="O569" s="82"/>
      <c r="P569" s="82"/>
      <c r="Q569" s="82"/>
      <c r="R569" s="82"/>
    </row>
    <row r="570" spans="1:18" s="29" customFormat="1" hidden="1" x14ac:dyDescent="0.25">
      <c r="A570" s="27" t="s">
        <v>9</v>
      </c>
      <c r="B570" s="27"/>
      <c r="C570" s="27"/>
      <c r="D570" s="27"/>
      <c r="E570" s="27"/>
      <c r="F570" s="27"/>
      <c r="G570" s="27"/>
      <c r="H570" s="38">
        <f>SUM(H564:H569)</f>
        <v>8665285.8800000008</v>
      </c>
      <c r="I570" s="39"/>
      <c r="J570" s="39"/>
      <c r="K570" s="39"/>
      <c r="L570" s="61"/>
      <c r="M570" s="28"/>
    </row>
    <row r="571" spans="1:18" s="37" customFormat="1" hidden="1" x14ac:dyDescent="0.25">
      <c r="A571" s="35" t="s">
        <v>18</v>
      </c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60"/>
      <c r="M571" s="36"/>
    </row>
    <row r="572" spans="1:18" s="90" customFormat="1" ht="63.75" hidden="1" x14ac:dyDescent="0.2">
      <c r="A572" s="77">
        <v>1</v>
      </c>
      <c r="B572" s="136" t="s">
        <v>159</v>
      </c>
      <c r="C572" s="88" t="s">
        <v>160</v>
      </c>
      <c r="D572" s="137" t="s">
        <v>161</v>
      </c>
      <c r="E572" s="77" t="s">
        <v>15</v>
      </c>
      <c r="F572" s="77">
        <v>1</v>
      </c>
      <c r="G572" s="22"/>
      <c r="H572" s="92">
        <v>51979000</v>
      </c>
      <c r="I572" s="77" t="s">
        <v>11</v>
      </c>
      <c r="J572" s="77" t="s">
        <v>119</v>
      </c>
      <c r="K572" s="77" t="s">
        <v>94</v>
      </c>
      <c r="L572" s="80" t="s">
        <v>162</v>
      </c>
      <c r="M572" s="66"/>
      <c r="N572" s="82"/>
      <c r="O572" s="82"/>
      <c r="P572" s="82"/>
      <c r="Q572" s="82"/>
      <c r="R572" s="82"/>
    </row>
    <row r="573" spans="1:18" s="90" customFormat="1" ht="25.5" hidden="1" x14ac:dyDescent="0.25">
      <c r="A573" s="77">
        <v>2</v>
      </c>
      <c r="B573" s="136" t="s">
        <v>163</v>
      </c>
      <c r="C573" s="88" t="s">
        <v>160</v>
      </c>
      <c r="D573" s="117" t="s">
        <v>164</v>
      </c>
      <c r="E573" s="77" t="s">
        <v>15</v>
      </c>
      <c r="F573" s="77">
        <v>1</v>
      </c>
      <c r="G573" s="138"/>
      <c r="H573" s="92">
        <v>3080000</v>
      </c>
      <c r="I573" s="77" t="s">
        <v>11</v>
      </c>
      <c r="J573" s="77" t="s">
        <v>119</v>
      </c>
      <c r="K573" s="77" t="s">
        <v>94</v>
      </c>
      <c r="L573" s="80" t="s">
        <v>162</v>
      </c>
      <c r="M573" s="66"/>
      <c r="N573" s="82"/>
      <c r="O573" s="82"/>
      <c r="P573" s="82"/>
      <c r="Q573" s="82"/>
      <c r="R573" s="82"/>
    </row>
    <row r="574" spans="1:18" s="90" customFormat="1" ht="140.25" hidden="1" x14ac:dyDescent="0.25">
      <c r="A574" s="77">
        <v>3</v>
      </c>
      <c r="B574" s="136" t="s">
        <v>226</v>
      </c>
      <c r="C574" s="88" t="s">
        <v>160</v>
      </c>
      <c r="D574" s="91" t="s">
        <v>227</v>
      </c>
      <c r="E574" s="77" t="s">
        <v>15</v>
      </c>
      <c r="F574" s="77">
        <v>1</v>
      </c>
      <c r="G574" s="138"/>
      <c r="H574" s="92">
        <v>1558103760.71</v>
      </c>
      <c r="I574" s="77" t="s">
        <v>11</v>
      </c>
      <c r="J574" s="77" t="s">
        <v>17</v>
      </c>
      <c r="K574" s="77" t="s">
        <v>224</v>
      </c>
      <c r="L574" s="80" t="s">
        <v>225</v>
      </c>
      <c r="M574" s="66"/>
      <c r="N574" s="82"/>
      <c r="O574" s="82"/>
      <c r="P574" s="82"/>
      <c r="Q574" s="82"/>
      <c r="R574" s="82"/>
    </row>
    <row r="575" spans="1:18" s="90" customFormat="1" ht="63.75" hidden="1" x14ac:dyDescent="0.25">
      <c r="A575" s="77">
        <v>4</v>
      </c>
      <c r="B575" s="136" t="s">
        <v>253</v>
      </c>
      <c r="C575" s="88" t="s">
        <v>160</v>
      </c>
      <c r="D575" s="91" t="s">
        <v>254</v>
      </c>
      <c r="E575" s="77" t="s">
        <v>15</v>
      </c>
      <c r="F575" s="77">
        <v>1</v>
      </c>
      <c r="G575" s="138"/>
      <c r="H575" s="92">
        <v>8274312</v>
      </c>
      <c r="I575" s="77" t="s">
        <v>11</v>
      </c>
      <c r="J575" s="77" t="s">
        <v>251</v>
      </c>
      <c r="K575" s="77" t="s">
        <v>137</v>
      </c>
      <c r="L575" s="80" t="s">
        <v>252</v>
      </c>
      <c r="M575" s="66"/>
      <c r="N575" s="82"/>
      <c r="O575" s="82"/>
      <c r="P575" s="82"/>
      <c r="Q575" s="82"/>
      <c r="R575" s="82"/>
    </row>
    <row r="576" spans="1:18" s="90" customFormat="1" ht="127.5" hidden="1" x14ac:dyDescent="0.25">
      <c r="A576" s="77">
        <v>5</v>
      </c>
      <c r="B576" s="136" t="s">
        <v>561</v>
      </c>
      <c r="C576" s="88" t="s">
        <v>560</v>
      </c>
      <c r="D576" s="91" t="s">
        <v>562</v>
      </c>
      <c r="E576" s="77" t="s">
        <v>15</v>
      </c>
      <c r="F576" s="77">
        <v>1</v>
      </c>
      <c r="G576" s="138"/>
      <c r="H576" s="92">
        <v>21428571.420000002</v>
      </c>
      <c r="I576" s="77" t="s">
        <v>11</v>
      </c>
      <c r="J576" s="77" t="s">
        <v>119</v>
      </c>
      <c r="K576" s="77" t="s">
        <v>24</v>
      </c>
      <c r="L576" s="80" t="s">
        <v>563</v>
      </c>
      <c r="M576" s="66"/>
      <c r="N576" s="82"/>
      <c r="O576" s="82"/>
      <c r="P576" s="82"/>
      <c r="Q576" s="82"/>
      <c r="R576" s="82"/>
    </row>
    <row r="577" spans="1:18" s="90" customFormat="1" ht="89.25" hidden="1" x14ac:dyDescent="0.2">
      <c r="A577" s="77">
        <v>6</v>
      </c>
      <c r="B577" s="139" t="s">
        <v>2266</v>
      </c>
      <c r="C577" s="101" t="s">
        <v>2267</v>
      </c>
      <c r="D577" s="140" t="s">
        <v>2268</v>
      </c>
      <c r="E577" s="77" t="s">
        <v>15</v>
      </c>
      <c r="F577" s="109">
        <v>1</v>
      </c>
      <c r="G577" s="138"/>
      <c r="H577" s="92">
        <v>12624107.140000001</v>
      </c>
      <c r="I577" s="77" t="s">
        <v>11</v>
      </c>
      <c r="J577" s="77" t="s">
        <v>17</v>
      </c>
      <c r="K577" s="77" t="s">
        <v>2259</v>
      </c>
      <c r="L577" s="80" t="s">
        <v>2269</v>
      </c>
      <c r="M577" s="67"/>
      <c r="N577" s="82"/>
      <c r="O577" s="82"/>
      <c r="P577" s="82"/>
      <c r="Q577" s="82"/>
      <c r="R577" s="82"/>
    </row>
    <row r="578" spans="1:18" s="90" customFormat="1" ht="165.75" hidden="1" x14ac:dyDescent="0.25">
      <c r="A578" s="77">
        <v>7</v>
      </c>
      <c r="B578" s="88" t="s">
        <v>2325</v>
      </c>
      <c r="C578" s="101" t="s">
        <v>2267</v>
      </c>
      <c r="D578" s="78" t="s">
        <v>2326</v>
      </c>
      <c r="E578" s="77" t="s">
        <v>15</v>
      </c>
      <c r="F578" s="109">
        <v>1</v>
      </c>
      <c r="G578" s="138"/>
      <c r="H578" s="92">
        <v>1332200</v>
      </c>
      <c r="I578" s="77" t="s">
        <v>11</v>
      </c>
      <c r="J578" s="77" t="s">
        <v>17</v>
      </c>
      <c r="K578" s="77" t="s">
        <v>2259</v>
      </c>
      <c r="L578" s="80" t="s">
        <v>2327</v>
      </c>
      <c r="M578" s="67"/>
      <c r="N578" s="82"/>
      <c r="O578" s="82"/>
      <c r="P578" s="82"/>
      <c r="Q578" s="82"/>
      <c r="R578" s="82"/>
    </row>
    <row r="579" spans="1:18" s="29" customFormat="1" hidden="1" x14ac:dyDescent="0.25">
      <c r="A579" s="27" t="s">
        <v>23</v>
      </c>
      <c r="B579" s="27"/>
      <c r="C579" s="27"/>
      <c r="D579" s="27"/>
      <c r="E579" s="27"/>
      <c r="F579" s="27"/>
      <c r="G579" s="27"/>
      <c r="H579" s="38">
        <f>SUM(H572:H578)</f>
        <v>1656821951.2700002</v>
      </c>
      <c r="I579" s="39"/>
      <c r="J579" s="39"/>
      <c r="K579" s="39"/>
      <c r="L579" s="61"/>
      <c r="M579" s="28"/>
    </row>
    <row r="580" spans="1:18" s="7" customFormat="1" hidden="1" x14ac:dyDescent="0.25">
      <c r="A580" s="10" t="s">
        <v>2987</v>
      </c>
      <c r="B580" s="10"/>
      <c r="C580" s="10"/>
      <c r="D580" s="10"/>
      <c r="E580" s="10"/>
      <c r="F580" s="10"/>
      <c r="G580" s="10"/>
      <c r="H580" s="11">
        <f>H579+H570+H562</f>
        <v>1974648621.7300005</v>
      </c>
      <c r="I580" s="9"/>
      <c r="J580" s="10"/>
      <c r="K580" s="9"/>
      <c r="L580" s="62"/>
      <c r="M580" s="5"/>
      <c r="N580" s="6"/>
      <c r="O580" s="6"/>
      <c r="P580" s="6"/>
      <c r="Q580" s="6"/>
      <c r="R580" s="6"/>
    </row>
    <row r="581" spans="1:18" s="33" customFormat="1" x14ac:dyDescent="0.25">
      <c r="A581" s="30" t="s">
        <v>22</v>
      </c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63"/>
      <c r="M581" s="34"/>
    </row>
    <row r="582" spans="1:18" s="37" customFormat="1" x14ac:dyDescent="0.25">
      <c r="A582" s="35" t="s">
        <v>26</v>
      </c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60"/>
      <c r="M582" s="36"/>
    </row>
    <row r="583" spans="1:18" s="90" customFormat="1" ht="63.75" x14ac:dyDescent="0.25">
      <c r="A583" s="77">
        <v>1</v>
      </c>
      <c r="B583" s="136" t="s">
        <v>39</v>
      </c>
      <c r="C583" s="77" t="s">
        <v>40</v>
      </c>
      <c r="D583" s="117" t="s">
        <v>41</v>
      </c>
      <c r="E583" s="77" t="s">
        <v>169</v>
      </c>
      <c r="F583" s="92">
        <v>4000000</v>
      </c>
      <c r="G583" s="92">
        <v>123.13</v>
      </c>
      <c r="H583" s="92">
        <f t="shared" ref="H583:H602" si="7">F583*G583</f>
        <v>492520000</v>
      </c>
      <c r="I583" s="77" t="s">
        <v>11</v>
      </c>
      <c r="J583" s="77" t="s">
        <v>14</v>
      </c>
      <c r="K583" s="77" t="s">
        <v>93</v>
      </c>
      <c r="L583" s="80" t="s">
        <v>42</v>
      </c>
      <c r="M583" s="71"/>
      <c r="N583" s="82"/>
      <c r="O583" s="82"/>
      <c r="P583" s="82"/>
      <c r="Q583" s="82"/>
      <c r="R583" s="82"/>
    </row>
    <row r="584" spans="1:18" s="90" customFormat="1" ht="102" x14ac:dyDescent="0.25">
      <c r="A584" s="77">
        <v>2</v>
      </c>
      <c r="B584" s="136" t="s">
        <v>84</v>
      </c>
      <c r="C584" s="88" t="s">
        <v>85</v>
      </c>
      <c r="D584" s="141" t="s">
        <v>86</v>
      </c>
      <c r="E584" s="77" t="s">
        <v>169</v>
      </c>
      <c r="F584" s="142">
        <v>15000</v>
      </c>
      <c r="G584" s="89">
        <v>116.07</v>
      </c>
      <c r="H584" s="89">
        <f t="shared" si="7"/>
        <v>1741050</v>
      </c>
      <c r="I584" s="77" t="s">
        <v>11</v>
      </c>
      <c r="J584" s="77" t="s">
        <v>92</v>
      </c>
      <c r="K584" s="77" t="s">
        <v>93</v>
      </c>
      <c r="L584" s="80" t="s">
        <v>108</v>
      </c>
      <c r="M584" s="71"/>
      <c r="N584" s="82"/>
      <c r="O584" s="82"/>
      <c r="P584" s="82"/>
      <c r="Q584" s="82"/>
      <c r="R584" s="82"/>
    </row>
    <row r="585" spans="1:18" s="90" customFormat="1" ht="102" x14ac:dyDescent="0.25">
      <c r="A585" s="77">
        <v>3</v>
      </c>
      <c r="B585" s="136" t="s">
        <v>84</v>
      </c>
      <c r="C585" s="88" t="s">
        <v>87</v>
      </c>
      <c r="D585" s="78" t="s">
        <v>86</v>
      </c>
      <c r="E585" s="77" t="s">
        <v>169</v>
      </c>
      <c r="F585" s="142">
        <v>60000</v>
      </c>
      <c r="G585" s="89">
        <v>129.46</v>
      </c>
      <c r="H585" s="89">
        <f t="shared" si="7"/>
        <v>7767600.0000000009</v>
      </c>
      <c r="I585" s="77" t="s">
        <v>11</v>
      </c>
      <c r="J585" s="77" t="s">
        <v>92</v>
      </c>
      <c r="K585" s="77" t="s">
        <v>94</v>
      </c>
      <c r="L585" s="80" t="s">
        <v>108</v>
      </c>
      <c r="M585" s="66"/>
      <c r="N585" s="82"/>
      <c r="O585" s="82"/>
      <c r="P585" s="82"/>
      <c r="Q585" s="82"/>
      <c r="R585" s="82"/>
    </row>
    <row r="586" spans="1:18" s="90" customFormat="1" ht="102" x14ac:dyDescent="0.25">
      <c r="A586" s="77">
        <v>4</v>
      </c>
      <c r="B586" s="136" t="s">
        <v>88</v>
      </c>
      <c r="C586" s="88" t="s">
        <v>87</v>
      </c>
      <c r="D586" s="141" t="s">
        <v>89</v>
      </c>
      <c r="E586" s="77" t="s">
        <v>169</v>
      </c>
      <c r="F586" s="142">
        <v>80000</v>
      </c>
      <c r="G586" s="89">
        <v>120.53</v>
      </c>
      <c r="H586" s="89">
        <f t="shared" si="7"/>
        <v>9642400</v>
      </c>
      <c r="I586" s="77" t="s">
        <v>11</v>
      </c>
      <c r="J586" s="77" t="s">
        <v>92</v>
      </c>
      <c r="K586" s="77" t="s">
        <v>94</v>
      </c>
      <c r="L586" s="80" t="s">
        <v>108</v>
      </c>
      <c r="M586" s="66"/>
      <c r="N586" s="82"/>
      <c r="O586" s="82"/>
      <c r="P586" s="82"/>
      <c r="Q586" s="82"/>
      <c r="R586" s="82"/>
    </row>
    <row r="587" spans="1:18" s="90" customFormat="1" ht="102" x14ac:dyDescent="0.25">
      <c r="A587" s="77">
        <v>5</v>
      </c>
      <c r="B587" s="136" t="s">
        <v>90</v>
      </c>
      <c r="C587" s="88" t="s">
        <v>87</v>
      </c>
      <c r="D587" s="78" t="s">
        <v>91</v>
      </c>
      <c r="E587" s="77" t="s">
        <v>169</v>
      </c>
      <c r="F587" s="142">
        <v>60000</v>
      </c>
      <c r="G587" s="89">
        <v>164.29</v>
      </c>
      <c r="H587" s="89">
        <f t="shared" si="7"/>
        <v>9857400</v>
      </c>
      <c r="I587" s="77" t="s">
        <v>11</v>
      </c>
      <c r="J587" s="77" t="s">
        <v>92</v>
      </c>
      <c r="K587" s="77" t="s">
        <v>93</v>
      </c>
      <c r="L587" s="80" t="s">
        <v>108</v>
      </c>
      <c r="M587" s="72"/>
      <c r="N587" s="82"/>
      <c r="O587" s="82"/>
      <c r="P587" s="82"/>
      <c r="Q587" s="82"/>
      <c r="R587" s="82"/>
    </row>
    <row r="588" spans="1:18" s="90" customFormat="1" ht="229.5" x14ac:dyDescent="0.25">
      <c r="A588" s="77">
        <v>6</v>
      </c>
      <c r="B588" s="136" t="s">
        <v>256</v>
      </c>
      <c r="C588" s="143" t="s">
        <v>115</v>
      </c>
      <c r="D588" s="144" t="s">
        <v>114</v>
      </c>
      <c r="E588" s="88" t="s">
        <v>170</v>
      </c>
      <c r="F588" s="88">
        <v>1</v>
      </c>
      <c r="G588" s="89">
        <v>436089.29</v>
      </c>
      <c r="H588" s="89">
        <f t="shared" si="7"/>
        <v>436089.29</v>
      </c>
      <c r="I588" s="77" t="s">
        <v>11</v>
      </c>
      <c r="J588" s="77" t="s">
        <v>116</v>
      </c>
      <c r="K588" s="77" t="s">
        <v>94</v>
      </c>
      <c r="L588" s="80" t="s">
        <v>138</v>
      </c>
      <c r="M588" s="65"/>
      <c r="N588" s="82"/>
      <c r="O588" s="82"/>
      <c r="P588" s="82"/>
      <c r="Q588" s="82"/>
      <c r="R588" s="82"/>
    </row>
    <row r="589" spans="1:18" s="90" customFormat="1" ht="102" x14ac:dyDescent="0.25">
      <c r="A589" s="77">
        <v>7</v>
      </c>
      <c r="B589" s="77" t="s">
        <v>134</v>
      </c>
      <c r="C589" s="143" t="s">
        <v>115</v>
      </c>
      <c r="D589" s="78" t="s">
        <v>135</v>
      </c>
      <c r="E589" s="88" t="s">
        <v>136</v>
      </c>
      <c r="F589" s="88">
        <v>194</v>
      </c>
      <c r="G589" s="89">
        <v>419</v>
      </c>
      <c r="H589" s="89">
        <f t="shared" si="7"/>
        <v>81286</v>
      </c>
      <c r="I589" s="77" t="s">
        <v>11</v>
      </c>
      <c r="J589" s="77" t="s">
        <v>119</v>
      </c>
      <c r="K589" s="77" t="s">
        <v>137</v>
      </c>
      <c r="L589" s="80" t="s">
        <v>2085</v>
      </c>
      <c r="M589" s="73"/>
      <c r="N589" s="82"/>
      <c r="O589" s="82"/>
      <c r="P589" s="82"/>
      <c r="Q589" s="82"/>
      <c r="R589" s="82"/>
    </row>
    <row r="590" spans="1:18" s="90" customFormat="1" ht="51" x14ac:dyDescent="0.25">
      <c r="A590" s="77">
        <v>8</v>
      </c>
      <c r="B590" s="77" t="s">
        <v>139</v>
      </c>
      <c r="C590" s="88" t="s">
        <v>16</v>
      </c>
      <c r="D590" s="141" t="s">
        <v>140</v>
      </c>
      <c r="E590" s="88" t="s">
        <v>136</v>
      </c>
      <c r="F590" s="88">
        <v>349</v>
      </c>
      <c r="G590" s="89">
        <v>2550</v>
      </c>
      <c r="H590" s="89">
        <f t="shared" si="7"/>
        <v>889950</v>
      </c>
      <c r="I590" s="77" t="s">
        <v>11</v>
      </c>
      <c r="J590" s="77" t="s">
        <v>119</v>
      </c>
      <c r="K590" s="77" t="s">
        <v>141</v>
      </c>
      <c r="L590" s="80" t="s">
        <v>559</v>
      </c>
      <c r="M590" s="65"/>
      <c r="N590" s="82"/>
      <c r="O590" s="82"/>
      <c r="P590" s="82"/>
      <c r="Q590" s="82"/>
      <c r="R590" s="82"/>
    </row>
    <row r="591" spans="1:18" s="90" customFormat="1" ht="127.5" x14ac:dyDescent="0.25">
      <c r="A591" s="77">
        <v>9</v>
      </c>
      <c r="B591" s="77" t="s">
        <v>142</v>
      </c>
      <c r="C591" s="88" t="s">
        <v>16</v>
      </c>
      <c r="D591" s="141" t="s">
        <v>143</v>
      </c>
      <c r="E591" s="88" t="s">
        <v>136</v>
      </c>
      <c r="F591" s="88">
        <v>61</v>
      </c>
      <c r="G591" s="89">
        <v>62690</v>
      </c>
      <c r="H591" s="89">
        <f t="shared" si="7"/>
        <v>3824090</v>
      </c>
      <c r="I591" s="77" t="s">
        <v>11</v>
      </c>
      <c r="J591" s="77" t="s">
        <v>119</v>
      </c>
      <c r="K591" s="77" t="s">
        <v>141</v>
      </c>
      <c r="L591" s="80" t="s">
        <v>559</v>
      </c>
      <c r="M591" s="65"/>
      <c r="N591" s="82"/>
      <c r="O591" s="82"/>
      <c r="P591" s="82"/>
      <c r="Q591" s="82"/>
      <c r="R591" s="82"/>
    </row>
    <row r="592" spans="1:18" s="90" customFormat="1" ht="76.5" x14ac:dyDescent="0.25">
      <c r="A592" s="77">
        <v>10</v>
      </c>
      <c r="B592" s="77" t="s">
        <v>174</v>
      </c>
      <c r="C592" s="88" t="s">
        <v>16</v>
      </c>
      <c r="D592" s="91" t="s">
        <v>242</v>
      </c>
      <c r="E592" s="88" t="s">
        <v>175</v>
      </c>
      <c r="F592" s="88">
        <v>200</v>
      </c>
      <c r="G592" s="89">
        <v>14107</v>
      </c>
      <c r="H592" s="89">
        <f t="shared" si="7"/>
        <v>2821400</v>
      </c>
      <c r="I592" s="77" t="s">
        <v>11</v>
      </c>
      <c r="J592" s="77" t="s">
        <v>171</v>
      </c>
      <c r="K592" s="77" t="s">
        <v>172</v>
      </c>
      <c r="L592" s="80" t="s">
        <v>173</v>
      </c>
      <c r="M592" s="65"/>
      <c r="N592" s="82"/>
      <c r="O592" s="82"/>
      <c r="P592" s="82"/>
      <c r="Q592" s="82"/>
      <c r="R592" s="82"/>
    </row>
    <row r="593" spans="1:18" s="90" customFormat="1" ht="76.5" x14ac:dyDescent="0.25">
      <c r="A593" s="77">
        <v>11</v>
      </c>
      <c r="B593" s="77" t="s">
        <v>176</v>
      </c>
      <c r="C593" s="88" t="s">
        <v>16</v>
      </c>
      <c r="D593" s="91" t="s">
        <v>242</v>
      </c>
      <c r="E593" s="88" t="s">
        <v>175</v>
      </c>
      <c r="F593" s="88">
        <v>200</v>
      </c>
      <c r="G593" s="89">
        <v>7411</v>
      </c>
      <c r="H593" s="89">
        <f t="shared" si="7"/>
        <v>1482200</v>
      </c>
      <c r="I593" s="77" t="s">
        <v>11</v>
      </c>
      <c r="J593" s="77" t="s">
        <v>171</v>
      </c>
      <c r="K593" s="77" t="s">
        <v>172</v>
      </c>
      <c r="L593" s="80" t="s">
        <v>173</v>
      </c>
      <c r="M593" s="65"/>
      <c r="N593" s="82"/>
      <c r="O593" s="82"/>
      <c r="P593" s="82"/>
      <c r="Q593" s="82"/>
      <c r="R593" s="82"/>
    </row>
    <row r="594" spans="1:18" s="90" customFormat="1" ht="76.5" x14ac:dyDescent="0.25">
      <c r="A594" s="77">
        <v>12</v>
      </c>
      <c r="B594" s="77" t="s">
        <v>177</v>
      </c>
      <c r="C594" s="88" t="s">
        <v>16</v>
      </c>
      <c r="D594" s="91" t="s">
        <v>242</v>
      </c>
      <c r="E594" s="88" t="s">
        <v>175</v>
      </c>
      <c r="F594" s="88">
        <v>200</v>
      </c>
      <c r="G594" s="89">
        <v>875</v>
      </c>
      <c r="H594" s="89">
        <f t="shared" si="7"/>
        <v>175000</v>
      </c>
      <c r="I594" s="77" t="s">
        <v>11</v>
      </c>
      <c r="J594" s="77" t="s">
        <v>171</v>
      </c>
      <c r="K594" s="77" t="s">
        <v>172</v>
      </c>
      <c r="L594" s="80" t="s">
        <v>173</v>
      </c>
      <c r="M594" s="65"/>
      <c r="N594" s="82"/>
      <c r="O594" s="82"/>
      <c r="P594" s="82"/>
      <c r="Q594" s="82"/>
      <c r="R594" s="82"/>
    </row>
    <row r="595" spans="1:18" s="90" customFormat="1" ht="76.5" x14ac:dyDescent="0.25">
      <c r="A595" s="77">
        <v>13</v>
      </c>
      <c r="B595" s="77" t="s">
        <v>178</v>
      </c>
      <c r="C595" s="88" t="s">
        <v>16</v>
      </c>
      <c r="D595" s="91" t="s">
        <v>242</v>
      </c>
      <c r="E595" s="88" t="s">
        <v>136</v>
      </c>
      <c r="F595" s="88">
        <v>200</v>
      </c>
      <c r="G595" s="89">
        <v>1875</v>
      </c>
      <c r="H595" s="89">
        <f t="shared" si="7"/>
        <v>375000</v>
      </c>
      <c r="I595" s="77" t="s">
        <v>11</v>
      </c>
      <c r="J595" s="77" t="s">
        <v>171</v>
      </c>
      <c r="K595" s="77" t="s">
        <v>172</v>
      </c>
      <c r="L595" s="80" t="s">
        <v>173</v>
      </c>
      <c r="M595" s="65"/>
      <c r="N595" s="82"/>
      <c r="O595" s="82"/>
      <c r="P595" s="82"/>
      <c r="Q595" s="82"/>
      <c r="R595" s="82"/>
    </row>
    <row r="596" spans="1:18" s="90" customFormat="1" ht="76.5" x14ac:dyDescent="0.25">
      <c r="A596" s="77">
        <v>14</v>
      </c>
      <c r="B596" s="77" t="s">
        <v>185</v>
      </c>
      <c r="C596" s="88" t="s">
        <v>16</v>
      </c>
      <c r="D596" s="91" t="s">
        <v>186</v>
      </c>
      <c r="E596" s="88" t="s">
        <v>170</v>
      </c>
      <c r="F596" s="88">
        <v>60</v>
      </c>
      <c r="G596" s="89">
        <v>223440</v>
      </c>
      <c r="H596" s="89">
        <f t="shared" si="7"/>
        <v>13406400</v>
      </c>
      <c r="I596" s="77" t="s">
        <v>11</v>
      </c>
      <c r="J596" s="77" t="s">
        <v>171</v>
      </c>
      <c r="K596" s="77" t="s">
        <v>141</v>
      </c>
      <c r="L596" s="80" t="s">
        <v>1036</v>
      </c>
      <c r="M596" s="65"/>
      <c r="N596" s="82"/>
      <c r="O596" s="82"/>
      <c r="P596" s="82"/>
      <c r="Q596" s="82"/>
      <c r="R596" s="82"/>
    </row>
    <row r="597" spans="1:18" s="90" customFormat="1" ht="25.5" x14ac:dyDescent="0.25">
      <c r="A597" s="77">
        <v>15</v>
      </c>
      <c r="B597" s="77" t="s">
        <v>198</v>
      </c>
      <c r="C597" s="92" t="s">
        <v>192</v>
      </c>
      <c r="D597" s="91" t="s">
        <v>199</v>
      </c>
      <c r="E597" s="88" t="s">
        <v>201</v>
      </c>
      <c r="F597" s="89">
        <v>33075637.920000002</v>
      </c>
      <c r="G597" s="89">
        <v>13.45</v>
      </c>
      <c r="H597" s="89">
        <f t="shared" si="7"/>
        <v>444867330.02399999</v>
      </c>
      <c r="I597" s="77" t="s">
        <v>11</v>
      </c>
      <c r="J597" s="77" t="s">
        <v>116</v>
      </c>
      <c r="K597" s="77" t="s">
        <v>197</v>
      </c>
      <c r="L597" s="80" t="s">
        <v>200</v>
      </c>
      <c r="M597" s="65"/>
      <c r="N597" s="82"/>
      <c r="O597" s="82"/>
      <c r="P597" s="82"/>
      <c r="Q597" s="82"/>
      <c r="R597" s="82"/>
    </row>
    <row r="598" spans="1:18" s="90" customFormat="1" ht="25.5" x14ac:dyDescent="0.25">
      <c r="A598" s="77">
        <v>16</v>
      </c>
      <c r="B598" s="77" t="s">
        <v>198</v>
      </c>
      <c r="C598" s="92" t="s">
        <v>192</v>
      </c>
      <c r="D598" s="91" t="s">
        <v>202</v>
      </c>
      <c r="E598" s="88" t="s">
        <v>201</v>
      </c>
      <c r="F598" s="89">
        <v>147755.54</v>
      </c>
      <c r="G598" s="89">
        <v>13.45</v>
      </c>
      <c r="H598" s="89">
        <f t="shared" si="7"/>
        <v>1987312.013</v>
      </c>
      <c r="I598" s="77" t="s">
        <v>11</v>
      </c>
      <c r="J598" s="77" t="s">
        <v>116</v>
      </c>
      <c r="K598" s="77" t="s">
        <v>197</v>
      </c>
      <c r="L598" s="80" t="s">
        <v>200</v>
      </c>
      <c r="M598" s="65"/>
      <c r="N598" s="82"/>
      <c r="O598" s="82"/>
      <c r="P598" s="82"/>
      <c r="Q598" s="82"/>
      <c r="R598" s="82"/>
    </row>
    <row r="599" spans="1:18" s="90" customFormat="1" ht="25.5" x14ac:dyDescent="0.25">
      <c r="A599" s="77">
        <v>17</v>
      </c>
      <c r="B599" s="77" t="s">
        <v>198</v>
      </c>
      <c r="C599" s="92" t="s">
        <v>192</v>
      </c>
      <c r="D599" s="91" t="s">
        <v>203</v>
      </c>
      <c r="E599" s="88" t="s">
        <v>201</v>
      </c>
      <c r="F599" s="89">
        <v>349212.94</v>
      </c>
      <c r="G599" s="89">
        <v>13.45</v>
      </c>
      <c r="H599" s="89">
        <f t="shared" si="7"/>
        <v>4696914.0429999996</v>
      </c>
      <c r="I599" s="77" t="s">
        <v>11</v>
      </c>
      <c r="J599" s="77" t="s">
        <v>116</v>
      </c>
      <c r="K599" s="77" t="s">
        <v>197</v>
      </c>
      <c r="L599" s="80" t="s">
        <v>200</v>
      </c>
      <c r="M599" s="65"/>
      <c r="N599" s="82"/>
      <c r="O599" s="82"/>
      <c r="P599" s="82"/>
      <c r="Q599" s="82"/>
      <c r="R599" s="82"/>
    </row>
    <row r="600" spans="1:18" s="90" customFormat="1" ht="63.75" x14ac:dyDescent="0.25">
      <c r="A600" s="77">
        <v>18</v>
      </c>
      <c r="B600" s="77" t="s">
        <v>207</v>
      </c>
      <c r="C600" s="88" t="s">
        <v>16</v>
      </c>
      <c r="D600" s="78" t="s">
        <v>208</v>
      </c>
      <c r="E600" s="88" t="s">
        <v>209</v>
      </c>
      <c r="F600" s="145">
        <v>323</v>
      </c>
      <c r="G600" s="89">
        <v>17453.57</v>
      </c>
      <c r="H600" s="89">
        <f t="shared" si="7"/>
        <v>5637503.1100000003</v>
      </c>
      <c r="I600" s="77" t="s">
        <v>11</v>
      </c>
      <c r="J600" s="77" t="s">
        <v>35</v>
      </c>
      <c r="K600" s="77" t="s">
        <v>172</v>
      </c>
      <c r="L600" s="80" t="s">
        <v>217</v>
      </c>
      <c r="M600" s="66"/>
      <c r="N600" s="82"/>
      <c r="O600" s="82"/>
      <c r="P600" s="82"/>
      <c r="Q600" s="82"/>
      <c r="R600" s="82"/>
    </row>
    <row r="601" spans="1:18" s="90" customFormat="1" ht="63.75" x14ac:dyDescent="0.25">
      <c r="A601" s="77">
        <v>19</v>
      </c>
      <c r="B601" s="77" t="s">
        <v>207</v>
      </c>
      <c r="C601" s="88" t="s">
        <v>188</v>
      </c>
      <c r="D601" s="78" t="s">
        <v>208</v>
      </c>
      <c r="E601" s="88" t="s">
        <v>209</v>
      </c>
      <c r="F601" s="145">
        <v>108</v>
      </c>
      <c r="G601" s="89">
        <v>17453.57</v>
      </c>
      <c r="H601" s="89">
        <f t="shared" si="7"/>
        <v>1884985.56</v>
      </c>
      <c r="I601" s="77" t="s">
        <v>11</v>
      </c>
      <c r="J601" s="77" t="s">
        <v>35</v>
      </c>
      <c r="K601" s="77" t="s">
        <v>197</v>
      </c>
      <c r="L601" s="80" t="s">
        <v>217</v>
      </c>
      <c r="M601" s="67"/>
      <c r="N601" s="82"/>
      <c r="O601" s="82"/>
      <c r="P601" s="82"/>
      <c r="Q601" s="82"/>
      <c r="R601" s="82"/>
    </row>
    <row r="602" spans="1:18" s="90" customFormat="1" ht="114.75" x14ac:dyDescent="0.25">
      <c r="A602" s="77">
        <v>20</v>
      </c>
      <c r="B602" s="77" t="s">
        <v>230</v>
      </c>
      <c r="C602" s="88" t="s">
        <v>16</v>
      </c>
      <c r="D602" s="78" t="s">
        <v>231</v>
      </c>
      <c r="E602" s="88" t="s">
        <v>136</v>
      </c>
      <c r="F602" s="145">
        <v>16</v>
      </c>
      <c r="G602" s="89">
        <v>46400</v>
      </c>
      <c r="H602" s="89">
        <f t="shared" si="7"/>
        <v>742400</v>
      </c>
      <c r="I602" s="77" t="s">
        <v>11</v>
      </c>
      <c r="J602" s="77" t="s">
        <v>92</v>
      </c>
      <c r="K602" s="77" t="s">
        <v>172</v>
      </c>
      <c r="L602" s="80" t="s">
        <v>232</v>
      </c>
      <c r="M602" s="66"/>
      <c r="N602" s="82"/>
      <c r="O602" s="82"/>
      <c r="P602" s="82"/>
      <c r="Q602" s="82"/>
      <c r="R602" s="82"/>
    </row>
    <row r="603" spans="1:18" s="90" customFormat="1" ht="76.5" x14ac:dyDescent="0.25">
      <c r="A603" s="77">
        <v>21</v>
      </c>
      <c r="B603" s="77" t="s">
        <v>233</v>
      </c>
      <c r="C603" s="88" t="s">
        <v>16</v>
      </c>
      <c r="D603" s="78" t="s">
        <v>234</v>
      </c>
      <c r="E603" s="88" t="s">
        <v>170</v>
      </c>
      <c r="F603" s="145">
        <v>4</v>
      </c>
      <c r="G603" s="89"/>
      <c r="H603" s="89"/>
      <c r="I603" s="77" t="s">
        <v>11</v>
      </c>
      <c r="J603" s="77" t="s">
        <v>92</v>
      </c>
      <c r="K603" s="77" t="s">
        <v>172</v>
      </c>
      <c r="L603" s="80" t="s">
        <v>1066</v>
      </c>
      <c r="M603" s="66"/>
      <c r="N603" s="82"/>
      <c r="O603" s="82"/>
      <c r="P603" s="82"/>
      <c r="Q603" s="82"/>
      <c r="R603" s="82"/>
    </row>
    <row r="604" spans="1:18" s="90" customFormat="1" ht="38.25" x14ac:dyDescent="0.25">
      <c r="A604" s="77">
        <v>22</v>
      </c>
      <c r="B604" s="77" t="s">
        <v>260</v>
      </c>
      <c r="C604" s="88" t="s">
        <v>40</v>
      </c>
      <c r="D604" s="91" t="s">
        <v>244</v>
      </c>
      <c r="E604" s="88" t="s">
        <v>136</v>
      </c>
      <c r="F604" s="145">
        <v>500</v>
      </c>
      <c r="G604" s="89">
        <v>27232.14</v>
      </c>
      <c r="H604" s="89">
        <f t="shared" ref="H604:H620" si="8">F604*G604</f>
        <v>13616070</v>
      </c>
      <c r="I604" s="77" t="s">
        <v>11</v>
      </c>
      <c r="J604" s="77" t="s">
        <v>19</v>
      </c>
      <c r="K604" s="77" t="s">
        <v>172</v>
      </c>
      <c r="L604" s="80" t="s">
        <v>250</v>
      </c>
      <c r="M604" s="66"/>
      <c r="N604" s="82"/>
      <c r="O604" s="82"/>
      <c r="P604" s="82"/>
      <c r="Q604" s="82"/>
      <c r="R604" s="82"/>
    </row>
    <row r="605" spans="1:18" s="90" customFormat="1" ht="38.25" x14ac:dyDescent="0.25">
      <c r="A605" s="77">
        <v>23</v>
      </c>
      <c r="B605" s="77" t="s">
        <v>239</v>
      </c>
      <c r="C605" s="92" t="s">
        <v>240</v>
      </c>
      <c r="D605" s="117" t="s">
        <v>241</v>
      </c>
      <c r="E605" s="88" t="s">
        <v>170</v>
      </c>
      <c r="F605" s="145">
        <v>1</v>
      </c>
      <c r="G605" s="89">
        <v>22800000</v>
      </c>
      <c r="H605" s="89">
        <f t="shared" si="8"/>
        <v>22800000</v>
      </c>
      <c r="I605" s="77" t="s">
        <v>11</v>
      </c>
      <c r="J605" s="77" t="s">
        <v>119</v>
      </c>
      <c r="K605" s="77" t="s">
        <v>172</v>
      </c>
      <c r="L605" s="80" t="s">
        <v>2959</v>
      </c>
      <c r="M605" s="73"/>
      <c r="N605" s="82"/>
      <c r="O605" s="82"/>
      <c r="P605" s="82"/>
      <c r="Q605" s="82"/>
      <c r="R605" s="82"/>
    </row>
    <row r="606" spans="1:18" s="90" customFormat="1" ht="114.75" x14ac:dyDescent="0.25">
      <c r="A606" s="77">
        <v>24</v>
      </c>
      <c r="B606" s="136" t="s">
        <v>246</v>
      </c>
      <c r="C606" s="88" t="s">
        <v>16</v>
      </c>
      <c r="D606" s="78" t="s">
        <v>247</v>
      </c>
      <c r="E606" s="88" t="s">
        <v>136</v>
      </c>
      <c r="F606" s="145">
        <v>65</v>
      </c>
      <c r="G606" s="89">
        <v>7200</v>
      </c>
      <c r="H606" s="89">
        <f t="shared" si="8"/>
        <v>468000</v>
      </c>
      <c r="I606" s="77" t="s">
        <v>11</v>
      </c>
      <c r="J606" s="77" t="s">
        <v>119</v>
      </c>
      <c r="K606" s="77" t="s">
        <v>172</v>
      </c>
      <c r="L606" s="80" t="s">
        <v>245</v>
      </c>
      <c r="M606" s="65"/>
      <c r="N606" s="82"/>
      <c r="O606" s="82"/>
      <c r="P606" s="82"/>
      <c r="Q606" s="82"/>
      <c r="R606" s="82"/>
    </row>
    <row r="607" spans="1:18" s="90" customFormat="1" ht="102" x14ac:dyDescent="0.25">
      <c r="A607" s="77">
        <v>25</v>
      </c>
      <c r="B607" s="136" t="s">
        <v>249</v>
      </c>
      <c r="C607" s="88" t="s">
        <v>16</v>
      </c>
      <c r="D607" s="78" t="s">
        <v>248</v>
      </c>
      <c r="E607" s="88" t="s">
        <v>136</v>
      </c>
      <c r="F607" s="145">
        <v>55</v>
      </c>
      <c r="G607" s="89">
        <v>7200</v>
      </c>
      <c r="H607" s="89">
        <f t="shared" si="8"/>
        <v>396000</v>
      </c>
      <c r="I607" s="77" t="s">
        <v>11</v>
      </c>
      <c r="J607" s="77" t="s">
        <v>119</v>
      </c>
      <c r="K607" s="77" t="s">
        <v>172</v>
      </c>
      <c r="L607" s="80" t="s">
        <v>245</v>
      </c>
      <c r="M607" s="65"/>
      <c r="N607" s="82"/>
      <c r="O607" s="82"/>
      <c r="P607" s="82"/>
      <c r="Q607" s="82"/>
      <c r="R607" s="82"/>
    </row>
    <row r="608" spans="1:18" s="90" customFormat="1" ht="191.25" x14ac:dyDescent="0.25">
      <c r="A608" s="77">
        <v>26</v>
      </c>
      <c r="B608" s="136" t="s">
        <v>258</v>
      </c>
      <c r="C608" s="88" t="s">
        <v>16</v>
      </c>
      <c r="D608" s="78" t="s">
        <v>259</v>
      </c>
      <c r="E608" s="88" t="s">
        <v>136</v>
      </c>
      <c r="F608" s="145">
        <v>80</v>
      </c>
      <c r="G608" s="89">
        <v>45535.71</v>
      </c>
      <c r="H608" s="89">
        <f t="shared" si="8"/>
        <v>3642856.8</v>
      </c>
      <c r="I608" s="77" t="s">
        <v>11</v>
      </c>
      <c r="J608" s="77" t="s">
        <v>116</v>
      </c>
      <c r="K608" s="77" t="s">
        <v>172</v>
      </c>
      <c r="L608" s="80" t="s">
        <v>257</v>
      </c>
      <c r="M608" s="65"/>
      <c r="N608" s="82"/>
      <c r="O608" s="82"/>
      <c r="P608" s="82"/>
      <c r="Q608" s="82"/>
      <c r="R608" s="82"/>
    </row>
    <row r="609" spans="1:18" s="90" customFormat="1" ht="76.5" x14ac:dyDescent="0.25">
      <c r="A609" s="77">
        <v>27</v>
      </c>
      <c r="B609" s="136" t="s">
        <v>269</v>
      </c>
      <c r="C609" s="88" t="s">
        <v>16</v>
      </c>
      <c r="D609" s="144" t="s">
        <v>270</v>
      </c>
      <c r="E609" s="88" t="s">
        <v>170</v>
      </c>
      <c r="F609" s="145">
        <v>40</v>
      </c>
      <c r="G609" s="89">
        <v>17000</v>
      </c>
      <c r="H609" s="89">
        <f t="shared" si="8"/>
        <v>680000</v>
      </c>
      <c r="I609" s="77" t="s">
        <v>11</v>
      </c>
      <c r="J609" s="77" t="s">
        <v>119</v>
      </c>
      <c r="K609" s="77" t="s">
        <v>141</v>
      </c>
      <c r="L609" s="80" t="s">
        <v>271</v>
      </c>
      <c r="M609" s="65"/>
      <c r="N609" s="82"/>
      <c r="O609" s="82"/>
      <c r="P609" s="82"/>
      <c r="Q609" s="82"/>
      <c r="R609" s="82"/>
    </row>
    <row r="610" spans="1:18" s="90" customFormat="1" ht="89.25" x14ac:dyDescent="0.25">
      <c r="A610" s="77">
        <v>28</v>
      </c>
      <c r="B610" s="96" t="s">
        <v>272</v>
      </c>
      <c r="C610" s="144" t="s">
        <v>16</v>
      </c>
      <c r="D610" s="144" t="s">
        <v>273</v>
      </c>
      <c r="E610" s="88" t="s">
        <v>170</v>
      </c>
      <c r="F610" s="145">
        <v>40</v>
      </c>
      <c r="G610" s="89">
        <v>17000</v>
      </c>
      <c r="H610" s="89">
        <f t="shared" si="8"/>
        <v>680000</v>
      </c>
      <c r="I610" s="77" t="s">
        <v>11</v>
      </c>
      <c r="J610" s="77" t="s">
        <v>119</v>
      </c>
      <c r="K610" s="77" t="s">
        <v>141</v>
      </c>
      <c r="L610" s="80" t="s">
        <v>271</v>
      </c>
      <c r="M610" s="65"/>
      <c r="N610" s="82"/>
      <c r="O610" s="82"/>
      <c r="P610" s="82"/>
      <c r="Q610" s="82"/>
      <c r="R610" s="82"/>
    </row>
    <row r="611" spans="1:18" s="90" customFormat="1" ht="89.25" x14ac:dyDescent="0.25">
      <c r="A611" s="77">
        <v>29</v>
      </c>
      <c r="B611" s="96" t="s">
        <v>274</v>
      </c>
      <c r="C611" s="144" t="s">
        <v>16</v>
      </c>
      <c r="D611" s="144" t="s">
        <v>275</v>
      </c>
      <c r="E611" s="88" t="s">
        <v>170</v>
      </c>
      <c r="F611" s="145">
        <v>40</v>
      </c>
      <c r="G611" s="89">
        <v>17000</v>
      </c>
      <c r="H611" s="89">
        <f t="shared" si="8"/>
        <v>680000</v>
      </c>
      <c r="I611" s="77" t="s">
        <v>11</v>
      </c>
      <c r="J611" s="77" t="s">
        <v>119</v>
      </c>
      <c r="K611" s="77" t="s">
        <v>141</v>
      </c>
      <c r="L611" s="80" t="s">
        <v>271</v>
      </c>
      <c r="M611" s="65"/>
      <c r="N611" s="82"/>
      <c r="O611" s="82"/>
      <c r="P611" s="82"/>
      <c r="Q611" s="82"/>
      <c r="R611" s="82"/>
    </row>
    <row r="612" spans="1:18" s="90" customFormat="1" ht="63.75" x14ac:dyDescent="0.25">
      <c r="A612" s="77">
        <v>30</v>
      </c>
      <c r="B612" s="96" t="s">
        <v>276</v>
      </c>
      <c r="C612" s="144" t="s">
        <v>16</v>
      </c>
      <c r="D612" s="144" t="s">
        <v>277</v>
      </c>
      <c r="E612" s="88" t="s">
        <v>170</v>
      </c>
      <c r="F612" s="145">
        <v>170</v>
      </c>
      <c r="G612" s="89">
        <v>20000</v>
      </c>
      <c r="H612" s="89">
        <f t="shared" si="8"/>
        <v>3400000</v>
      </c>
      <c r="I612" s="77" t="s">
        <v>11</v>
      </c>
      <c r="J612" s="77" t="s">
        <v>119</v>
      </c>
      <c r="K612" s="77" t="s">
        <v>141</v>
      </c>
      <c r="L612" s="80" t="s">
        <v>271</v>
      </c>
      <c r="M612" s="65"/>
      <c r="N612" s="82"/>
      <c r="O612" s="82"/>
      <c r="P612" s="82"/>
      <c r="Q612" s="82"/>
      <c r="R612" s="82"/>
    </row>
    <row r="613" spans="1:18" s="90" customFormat="1" ht="76.5" x14ac:dyDescent="0.25">
      <c r="A613" s="77">
        <v>31</v>
      </c>
      <c r="B613" s="96" t="s">
        <v>278</v>
      </c>
      <c r="C613" s="144" t="s">
        <v>16</v>
      </c>
      <c r="D613" s="144" t="s">
        <v>279</v>
      </c>
      <c r="E613" s="88" t="s">
        <v>136</v>
      </c>
      <c r="F613" s="145">
        <v>200</v>
      </c>
      <c r="G613" s="89">
        <v>10000</v>
      </c>
      <c r="H613" s="89">
        <f t="shared" si="8"/>
        <v>2000000</v>
      </c>
      <c r="I613" s="77" t="s">
        <v>11</v>
      </c>
      <c r="J613" s="77" t="s">
        <v>119</v>
      </c>
      <c r="K613" s="77" t="s">
        <v>141</v>
      </c>
      <c r="L613" s="80" t="s">
        <v>271</v>
      </c>
      <c r="M613" s="65"/>
      <c r="N613" s="82"/>
      <c r="O613" s="82"/>
      <c r="P613" s="82"/>
      <c r="Q613" s="82"/>
      <c r="R613" s="82"/>
    </row>
    <row r="614" spans="1:18" s="90" customFormat="1" ht="76.5" x14ac:dyDescent="0.25">
      <c r="A614" s="77">
        <v>32</v>
      </c>
      <c r="B614" s="96" t="s">
        <v>280</v>
      </c>
      <c r="C614" s="144" t="s">
        <v>16</v>
      </c>
      <c r="D614" s="144" t="s">
        <v>281</v>
      </c>
      <c r="E614" s="88" t="s">
        <v>136</v>
      </c>
      <c r="F614" s="145">
        <v>50</v>
      </c>
      <c r="G614" s="89">
        <v>7000</v>
      </c>
      <c r="H614" s="89">
        <f t="shared" si="8"/>
        <v>350000</v>
      </c>
      <c r="I614" s="77" t="s">
        <v>11</v>
      </c>
      <c r="J614" s="77" t="s">
        <v>119</v>
      </c>
      <c r="K614" s="77" t="s">
        <v>141</v>
      </c>
      <c r="L614" s="80" t="s">
        <v>271</v>
      </c>
      <c r="M614" s="65"/>
      <c r="N614" s="82"/>
      <c r="O614" s="82"/>
      <c r="P614" s="82"/>
      <c r="Q614" s="82"/>
      <c r="R614" s="82"/>
    </row>
    <row r="615" spans="1:18" s="90" customFormat="1" ht="63.75" x14ac:dyDescent="0.25">
      <c r="A615" s="77">
        <v>33</v>
      </c>
      <c r="B615" s="96" t="s">
        <v>282</v>
      </c>
      <c r="C615" s="144" t="s">
        <v>16</v>
      </c>
      <c r="D615" s="144" t="s">
        <v>283</v>
      </c>
      <c r="E615" s="88" t="s">
        <v>136</v>
      </c>
      <c r="F615" s="145">
        <v>30</v>
      </c>
      <c r="G615" s="89">
        <v>20000</v>
      </c>
      <c r="H615" s="89">
        <f t="shared" si="8"/>
        <v>600000</v>
      </c>
      <c r="I615" s="77" t="s">
        <v>11</v>
      </c>
      <c r="J615" s="77" t="s">
        <v>119</v>
      </c>
      <c r="K615" s="77" t="s">
        <v>141</v>
      </c>
      <c r="L615" s="80" t="s">
        <v>271</v>
      </c>
      <c r="M615" s="65"/>
      <c r="N615" s="82"/>
      <c r="O615" s="82"/>
      <c r="P615" s="82"/>
      <c r="Q615" s="82"/>
      <c r="R615" s="82"/>
    </row>
    <row r="616" spans="1:18" s="90" customFormat="1" ht="89.25" x14ac:dyDescent="0.25">
      <c r="A616" s="77">
        <v>34</v>
      </c>
      <c r="B616" s="96" t="s">
        <v>284</v>
      </c>
      <c r="C616" s="144" t="s">
        <v>16</v>
      </c>
      <c r="D616" s="78" t="s">
        <v>285</v>
      </c>
      <c r="E616" s="88" t="s">
        <v>136</v>
      </c>
      <c r="F616" s="145">
        <v>15</v>
      </c>
      <c r="G616" s="89">
        <v>8800</v>
      </c>
      <c r="H616" s="89">
        <f t="shared" si="8"/>
        <v>132000</v>
      </c>
      <c r="I616" s="77" t="s">
        <v>11</v>
      </c>
      <c r="J616" s="77" t="s">
        <v>119</v>
      </c>
      <c r="K616" s="77" t="s">
        <v>141</v>
      </c>
      <c r="L616" s="80" t="s">
        <v>1998</v>
      </c>
      <c r="M616" s="67"/>
      <c r="N616" s="82"/>
      <c r="O616" s="82"/>
      <c r="P616" s="82"/>
      <c r="Q616" s="82"/>
      <c r="R616" s="82"/>
    </row>
    <row r="617" spans="1:18" s="90" customFormat="1" ht="76.5" x14ac:dyDescent="0.25">
      <c r="A617" s="77">
        <v>35</v>
      </c>
      <c r="B617" s="96" t="s">
        <v>287</v>
      </c>
      <c r="C617" s="144" t="s">
        <v>16</v>
      </c>
      <c r="D617" s="78" t="s">
        <v>286</v>
      </c>
      <c r="E617" s="88" t="s">
        <v>136</v>
      </c>
      <c r="F617" s="145">
        <v>11</v>
      </c>
      <c r="G617" s="89">
        <v>4690</v>
      </c>
      <c r="H617" s="89">
        <f t="shared" si="8"/>
        <v>51590</v>
      </c>
      <c r="I617" s="77" t="s">
        <v>11</v>
      </c>
      <c r="J617" s="77" t="s">
        <v>119</v>
      </c>
      <c r="K617" s="77" t="s">
        <v>141</v>
      </c>
      <c r="L617" s="80" t="s">
        <v>291</v>
      </c>
      <c r="M617" s="65"/>
      <c r="N617" s="82"/>
      <c r="O617" s="82"/>
      <c r="P617" s="82"/>
      <c r="Q617" s="82"/>
      <c r="R617" s="82"/>
    </row>
    <row r="618" spans="1:18" s="90" customFormat="1" ht="63.75" x14ac:dyDescent="0.25">
      <c r="A618" s="77">
        <v>36</v>
      </c>
      <c r="B618" s="136" t="s">
        <v>293</v>
      </c>
      <c r="C618" s="88" t="s">
        <v>16</v>
      </c>
      <c r="D618" s="78" t="s">
        <v>1067</v>
      </c>
      <c r="E618" s="88" t="s">
        <v>136</v>
      </c>
      <c r="F618" s="145">
        <v>40</v>
      </c>
      <c r="G618" s="89">
        <v>13000</v>
      </c>
      <c r="H618" s="89">
        <f t="shared" si="8"/>
        <v>520000</v>
      </c>
      <c r="I618" s="77" t="s">
        <v>11</v>
      </c>
      <c r="J618" s="77" t="s">
        <v>64</v>
      </c>
      <c r="K618" s="146" t="s">
        <v>789</v>
      </c>
      <c r="L618" s="80" t="s">
        <v>1068</v>
      </c>
      <c r="M618" s="66"/>
      <c r="N618" s="82"/>
      <c r="O618" s="82"/>
      <c r="P618" s="82"/>
      <c r="Q618" s="82"/>
      <c r="R618" s="82"/>
    </row>
    <row r="619" spans="1:18" s="90" customFormat="1" ht="63.75" x14ac:dyDescent="0.25">
      <c r="A619" s="77">
        <v>37</v>
      </c>
      <c r="B619" s="136" t="s">
        <v>39</v>
      </c>
      <c r="C619" s="92" t="s">
        <v>240</v>
      </c>
      <c r="D619" s="78" t="s">
        <v>302</v>
      </c>
      <c r="E619" s="88" t="s">
        <v>300</v>
      </c>
      <c r="F619" s="145">
        <v>500000</v>
      </c>
      <c r="G619" s="89">
        <v>139</v>
      </c>
      <c r="H619" s="89">
        <f t="shared" si="8"/>
        <v>69500000</v>
      </c>
      <c r="I619" s="77" t="s">
        <v>11</v>
      </c>
      <c r="J619" s="77" t="s">
        <v>14</v>
      </c>
      <c r="K619" s="77" t="s">
        <v>141</v>
      </c>
      <c r="L619" s="80" t="s">
        <v>301</v>
      </c>
      <c r="M619" s="66"/>
      <c r="N619" s="82"/>
      <c r="O619" s="82"/>
      <c r="P619" s="82"/>
      <c r="Q619" s="82"/>
      <c r="R619" s="82"/>
    </row>
    <row r="620" spans="1:18" s="90" customFormat="1" ht="38.25" x14ac:dyDescent="0.25">
      <c r="A620" s="77">
        <v>38</v>
      </c>
      <c r="B620" s="136" t="s">
        <v>303</v>
      </c>
      <c r="C620" s="88" t="s">
        <v>16</v>
      </c>
      <c r="D620" s="91" t="s">
        <v>304</v>
      </c>
      <c r="E620" s="88" t="s">
        <v>136</v>
      </c>
      <c r="F620" s="145">
        <v>200</v>
      </c>
      <c r="G620" s="89">
        <v>13000</v>
      </c>
      <c r="H620" s="89">
        <f t="shared" si="8"/>
        <v>2600000</v>
      </c>
      <c r="I620" s="77" t="s">
        <v>11</v>
      </c>
      <c r="J620" s="77" t="s">
        <v>14</v>
      </c>
      <c r="K620" s="77" t="s">
        <v>141</v>
      </c>
      <c r="L620" s="80" t="s">
        <v>305</v>
      </c>
      <c r="M620" s="66"/>
      <c r="N620" s="82"/>
      <c r="O620" s="82"/>
      <c r="P620" s="82"/>
      <c r="Q620" s="82"/>
      <c r="R620" s="82"/>
    </row>
    <row r="621" spans="1:18" s="90" customFormat="1" ht="63.75" x14ac:dyDescent="0.25">
      <c r="A621" s="77">
        <v>39</v>
      </c>
      <c r="B621" s="136" t="s">
        <v>39</v>
      </c>
      <c r="C621" s="88" t="s">
        <v>40</v>
      </c>
      <c r="D621" s="91" t="s">
        <v>41</v>
      </c>
      <c r="E621" s="88" t="s">
        <v>169</v>
      </c>
      <c r="F621" s="145">
        <v>1000000</v>
      </c>
      <c r="G621" s="89">
        <v>139</v>
      </c>
      <c r="H621" s="89"/>
      <c r="I621" s="77" t="s">
        <v>11</v>
      </c>
      <c r="J621" s="77" t="s">
        <v>14</v>
      </c>
      <c r="K621" s="77" t="s">
        <v>141</v>
      </c>
      <c r="L621" s="80" t="s">
        <v>2434</v>
      </c>
      <c r="M621" s="66"/>
      <c r="N621" s="82"/>
      <c r="O621" s="82"/>
      <c r="P621" s="82"/>
      <c r="Q621" s="82"/>
      <c r="R621" s="82"/>
    </row>
    <row r="622" spans="1:18" s="90" customFormat="1" ht="51" x14ac:dyDescent="0.25">
      <c r="A622" s="77">
        <v>40</v>
      </c>
      <c r="B622" s="136" t="s">
        <v>316</v>
      </c>
      <c r="C622" s="88" t="s">
        <v>16</v>
      </c>
      <c r="D622" s="91" t="s">
        <v>317</v>
      </c>
      <c r="E622" s="88" t="s">
        <v>318</v>
      </c>
      <c r="F622" s="145">
        <v>12750</v>
      </c>
      <c r="G622" s="89">
        <v>334</v>
      </c>
      <c r="H622" s="89">
        <f>F622*G622</f>
        <v>4258500</v>
      </c>
      <c r="I622" s="77" t="s">
        <v>11</v>
      </c>
      <c r="J622" s="77" t="s">
        <v>35</v>
      </c>
      <c r="K622" s="77" t="s">
        <v>141</v>
      </c>
      <c r="L622" s="80" t="s">
        <v>319</v>
      </c>
      <c r="M622" s="67"/>
      <c r="N622" s="82"/>
      <c r="O622" s="82"/>
      <c r="P622" s="82"/>
      <c r="Q622" s="82"/>
      <c r="R622" s="82"/>
    </row>
    <row r="623" spans="1:18" s="90" customFormat="1" ht="63.75" x14ac:dyDescent="0.25">
      <c r="A623" s="77">
        <v>41</v>
      </c>
      <c r="B623" s="136" t="s">
        <v>320</v>
      </c>
      <c r="C623" s="88" t="s">
        <v>16</v>
      </c>
      <c r="D623" s="91" t="s">
        <v>388</v>
      </c>
      <c r="E623" s="88" t="s">
        <v>321</v>
      </c>
      <c r="F623" s="145">
        <v>860</v>
      </c>
      <c r="G623" s="89">
        <v>745</v>
      </c>
      <c r="H623" s="89">
        <f>F623*G623</f>
        <v>640700</v>
      </c>
      <c r="I623" s="77" t="s">
        <v>11</v>
      </c>
      <c r="J623" s="77" t="s">
        <v>35</v>
      </c>
      <c r="K623" s="77" t="s">
        <v>141</v>
      </c>
      <c r="L623" s="80" t="s">
        <v>319</v>
      </c>
      <c r="M623" s="67"/>
      <c r="N623" s="82"/>
      <c r="O623" s="82"/>
      <c r="P623" s="82"/>
      <c r="Q623" s="82"/>
      <c r="R623" s="82"/>
    </row>
    <row r="624" spans="1:18" s="90" customFormat="1" ht="140.25" x14ac:dyDescent="0.25">
      <c r="A624" s="77">
        <v>42</v>
      </c>
      <c r="B624" s="136" t="s">
        <v>322</v>
      </c>
      <c r="C624" s="88" t="s">
        <v>16</v>
      </c>
      <c r="D624" s="91" t="s">
        <v>389</v>
      </c>
      <c r="E624" s="88" t="s">
        <v>323</v>
      </c>
      <c r="F624" s="145">
        <v>50</v>
      </c>
      <c r="G624" s="89"/>
      <c r="H624" s="89"/>
      <c r="I624" s="77" t="s">
        <v>11</v>
      </c>
      <c r="J624" s="77" t="s">
        <v>35</v>
      </c>
      <c r="K624" s="77" t="s">
        <v>141</v>
      </c>
      <c r="L624" s="80" t="s">
        <v>1025</v>
      </c>
      <c r="M624" s="66"/>
      <c r="N624" s="82"/>
      <c r="O624" s="82"/>
      <c r="P624" s="82"/>
      <c r="Q624" s="82"/>
      <c r="R624" s="82"/>
    </row>
    <row r="625" spans="1:18" s="90" customFormat="1" ht="63.75" x14ac:dyDescent="0.25">
      <c r="A625" s="77">
        <v>43</v>
      </c>
      <c r="B625" s="136" t="s">
        <v>324</v>
      </c>
      <c r="C625" s="88" t="s">
        <v>16</v>
      </c>
      <c r="D625" s="91" t="s">
        <v>325</v>
      </c>
      <c r="E625" s="88" t="s">
        <v>326</v>
      </c>
      <c r="F625" s="145">
        <v>510</v>
      </c>
      <c r="G625" s="89">
        <v>2100</v>
      </c>
      <c r="H625" s="89">
        <f t="shared" ref="H625:H638" si="9">F625*G625</f>
        <v>1071000</v>
      </c>
      <c r="I625" s="77" t="s">
        <v>11</v>
      </c>
      <c r="J625" s="77" t="s">
        <v>35</v>
      </c>
      <c r="K625" s="77" t="s">
        <v>141</v>
      </c>
      <c r="L625" s="80" t="s">
        <v>319</v>
      </c>
      <c r="M625" s="66"/>
      <c r="N625" s="82"/>
      <c r="O625" s="82"/>
      <c r="P625" s="82"/>
      <c r="Q625" s="82"/>
      <c r="R625" s="82"/>
    </row>
    <row r="626" spans="1:18" s="90" customFormat="1" ht="51" x14ac:dyDescent="0.25">
      <c r="A626" s="77">
        <v>44</v>
      </c>
      <c r="B626" s="77" t="s">
        <v>390</v>
      </c>
      <c r="C626" s="88" t="s">
        <v>16</v>
      </c>
      <c r="D626" s="78" t="s">
        <v>391</v>
      </c>
      <c r="E626" s="88" t="s">
        <v>326</v>
      </c>
      <c r="F626" s="145">
        <v>220</v>
      </c>
      <c r="G626" s="89">
        <v>1595</v>
      </c>
      <c r="H626" s="89">
        <f t="shared" si="9"/>
        <v>350900</v>
      </c>
      <c r="I626" s="77" t="s">
        <v>11</v>
      </c>
      <c r="J626" s="77" t="s">
        <v>35</v>
      </c>
      <c r="K626" s="77" t="s">
        <v>141</v>
      </c>
      <c r="L626" s="80" t="s">
        <v>319</v>
      </c>
      <c r="M626" s="67"/>
      <c r="N626" s="82"/>
      <c r="O626" s="82"/>
      <c r="P626" s="82"/>
      <c r="Q626" s="82"/>
      <c r="R626" s="82"/>
    </row>
    <row r="627" spans="1:18" s="90" customFormat="1" ht="140.25" x14ac:dyDescent="0.25">
      <c r="A627" s="77">
        <v>45</v>
      </c>
      <c r="B627" s="136" t="s">
        <v>327</v>
      </c>
      <c r="C627" s="88" t="s">
        <v>16</v>
      </c>
      <c r="D627" s="91" t="s">
        <v>328</v>
      </c>
      <c r="E627" s="88" t="s">
        <v>323</v>
      </c>
      <c r="F627" s="145">
        <v>400</v>
      </c>
      <c r="G627" s="89">
        <v>1600</v>
      </c>
      <c r="H627" s="89">
        <f t="shared" si="9"/>
        <v>640000</v>
      </c>
      <c r="I627" s="77" t="s">
        <v>11</v>
      </c>
      <c r="J627" s="77" t="s">
        <v>35</v>
      </c>
      <c r="K627" s="77" t="s">
        <v>141</v>
      </c>
      <c r="L627" s="80" t="s">
        <v>319</v>
      </c>
      <c r="M627" s="66"/>
      <c r="N627" s="82"/>
      <c r="O627" s="82"/>
      <c r="P627" s="82"/>
      <c r="Q627" s="82"/>
      <c r="R627" s="82"/>
    </row>
    <row r="628" spans="1:18" s="90" customFormat="1" ht="114.75" x14ac:dyDescent="0.25">
      <c r="A628" s="77">
        <v>46</v>
      </c>
      <c r="B628" s="77" t="s">
        <v>329</v>
      </c>
      <c r="C628" s="88" t="s">
        <v>16</v>
      </c>
      <c r="D628" s="78" t="s">
        <v>330</v>
      </c>
      <c r="E628" s="88" t="s">
        <v>323</v>
      </c>
      <c r="F628" s="145">
        <v>350</v>
      </c>
      <c r="G628" s="89">
        <v>1798</v>
      </c>
      <c r="H628" s="89">
        <f t="shared" si="9"/>
        <v>629300</v>
      </c>
      <c r="I628" s="77" t="s">
        <v>11</v>
      </c>
      <c r="J628" s="77" t="s">
        <v>35</v>
      </c>
      <c r="K628" s="77" t="s">
        <v>141</v>
      </c>
      <c r="L628" s="80" t="s">
        <v>319</v>
      </c>
      <c r="M628" s="67"/>
      <c r="N628" s="82"/>
      <c r="O628" s="82"/>
      <c r="P628" s="82"/>
      <c r="Q628" s="82"/>
      <c r="R628" s="82"/>
    </row>
    <row r="629" spans="1:18" s="90" customFormat="1" ht="127.5" x14ac:dyDescent="0.25">
      <c r="A629" s="77">
        <v>47</v>
      </c>
      <c r="B629" s="77" t="s">
        <v>331</v>
      </c>
      <c r="C629" s="88" t="s">
        <v>16</v>
      </c>
      <c r="D629" s="78" t="s">
        <v>332</v>
      </c>
      <c r="E629" s="88" t="s">
        <v>323</v>
      </c>
      <c r="F629" s="145">
        <v>450</v>
      </c>
      <c r="G629" s="89">
        <v>1490</v>
      </c>
      <c r="H629" s="89">
        <f t="shared" si="9"/>
        <v>670500</v>
      </c>
      <c r="I629" s="77" t="s">
        <v>11</v>
      </c>
      <c r="J629" s="77" t="s">
        <v>35</v>
      </c>
      <c r="K629" s="77" t="s">
        <v>141</v>
      </c>
      <c r="L629" s="80" t="s">
        <v>319</v>
      </c>
      <c r="M629" s="67"/>
      <c r="N629" s="82"/>
      <c r="O629" s="82"/>
      <c r="P629" s="82"/>
      <c r="Q629" s="82"/>
      <c r="R629" s="82"/>
    </row>
    <row r="630" spans="1:18" s="90" customFormat="1" ht="76.5" x14ac:dyDescent="0.25">
      <c r="A630" s="77">
        <v>48</v>
      </c>
      <c r="B630" s="77" t="s">
        <v>401</v>
      </c>
      <c r="C630" s="88" t="s">
        <v>16</v>
      </c>
      <c r="D630" s="78" t="s">
        <v>333</v>
      </c>
      <c r="E630" s="88" t="s">
        <v>334</v>
      </c>
      <c r="F630" s="145">
        <v>172</v>
      </c>
      <c r="G630" s="89">
        <v>2000</v>
      </c>
      <c r="H630" s="89">
        <f t="shared" si="9"/>
        <v>344000</v>
      </c>
      <c r="I630" s="77" t="s">
        <v>11</v>
      </c>
      <c r="J630" s="77" t="s">
        <v>35</v>
      </c>
      <c r="K630" s="77" t="s">
        <v>141</v>
      </c>
      <c r="L630" s="80" t="s">
        <v>319</v>
      </c>
      <c r="M630" s="66"/>
      <c r="N630" s="82"/>
      <c r="O630" s="82"/>
      <c r="P630" s="82"/>
      <c r="Q630" s="82"/>
      <c r="R630" s="82"/>
    </row>
    <row r="631" spans="1:18" s="90" customFormat="1" ht="140.25" x14ac:dyDescent="0.25">
      <c r="A631" s="77">
        <v>49</v>
      </c>
      <c r="B631" s="77" t="s">
        <v>335</v>
      </c>
      <c r="C631" s="88" t="s">
        <v>16</v>
      </c>
      <c r="D631" s="78" t="s">
        <v>336</v>
      </c>
      <c r="E631" s="88" t="s">
        <v>321</v>
      </c>
      <c r="F631" s="145">
        <v>700</v>
      </c>
      <c r="G631" s="89">
        <v>1300</v>
      </c>
      <c r="H631" s="89">
        <f t="shared" si="9"/>
        <v>910000</v>
      </c>
      <c r="I631" s="77" t="s">
        <v>11</v>
      </c>
      <c r="J631" s="77" t="s">
        <v>35</v>
      </c>
      <c r="K631" s="77" t="s">
        <v>141</v>
      </c>
      <c r="L631" s="80" t="s">
        <v>319</v>
      </c>
      <c r="M631" s="66"/>
      <c r="N631" s="82"/>
      <c r="O631" s="82"/>
      <c r="P631" s="82"/>
      <c r="Q631" s="82"/>
      <c r="R631" s="82"/>
    </row>
    <row r="632" spans="1:18" s="90" customFormat="1" ht="63.75" x14ac:dyDescent="0.25">
      <c r="A632" s="77">
        <v>50</v>
      </c>
      <c r="B632" s="77" t="s">
        <v>337</v>
      </c>
      <c r="C632" s="88" t="s">
        <v>16</v>
      </c>
      <c r="D632" s="78" t="s">
        <v>338</v>
      </c>
      <c r="E632" s="88" t="s">
        <v>339</v>
      </c>
      <c r="F632" s="145">
        <v>400</v>
      </c>
      <c r="G632" s="89">
        <v>1500</v>
      </c>
      <c r="H632" s="89">
        <f t="shared" si="9"/>
        <v>600000</v>
      </c>
      <c r="I632" s="77" t="s">
        <v>11</v>
      </c>
      <c r="J632" s="77" t="s">
        <v>35</v>
      </c>
      <c r="K632" s="77" t="s">
        <v>141</v>
      </c>
      <c r="L632" s="80" t="s">
        <v>319</v>
      </c>
      <c r="M632" s="66"/>
      <c r="N632" s="82"/>
      <c r="O632" s="82"/>
      <c r="P632" s="82"/>
      <c r="Q632" s="82"/>
      <c r="R632" s="82"/>
    </row>
    <row r="633" spans="1:18" s="90" customFormat="1" ht="89.25" x14ac:dyDescent="0.25">
      <c r="A633" s="77">
        <v>51</v>
      </c>
      <c r="B633" s="77" t="s">
        <v>340</v>
      </c>
      <c r="C633" s="88" t="s">
        <v>16</v>
      </c>
      <c r="D633" s="78" t="s">
        <v>392</v>
      </c>
      <c r="E633" s="88" t="s">
        <v>321</v>
      </c>
      <c r="F633" s="145">
        <v>60</v>
      </c>
      <c r="G633" s="89">
        <v>1958</v>
      </c>
      <c r="H633" s="89">
        <f t="shared" si="9"/>
        <v>117480</v>
      </c>
      <c r="I633" s="77" t="s">
        <v>11</v>
      </c>
      <c r="J633" s="77" t="s">
        <v>35</v>
      </c>
      <c r="K633" s="77" t="s">
        <v>141</v>
      </c>
      <c r="L633" s="80" t="s">
        <v>319</v>
      </c>
      <c r="M633" s="66"/>
      <c r="N633" s="82"/>
      <c r="O633" s="82"/>
      <c r="P633" s="82"/>
      <c r="Q633" s="82"/>
      <c r="R633" s="82"/>
    </row>
    <row r="634" spans="1:18" s="90" customFormat="1" ht="25.5" x14ac:dyDescent="0.25">
      <c r="A634" s="77">
        <v>52</v>
      </c>
      <c r="B634" s="136" t="s">
        <v>341</v>
      </c>
      <c r="C634" s="88" t="s">
        <v>16</v>
      </c>
      <c r="D634" s="78" t="s">
        <v>393</v>
      </c>
      <c r="E634" s="88" t="s">
        <v>136</v>
      </c>
      <c r="F634" s="145">
        <v>100</v>
      </c>
      <c r="G634" s="89">
        <v>2100</v>
      </c>
      <c r="H634" s="89">
        <f t="shared" si="9"/>
        <v>210000</v>
      </c>
      <c r="I634" s="77" t="s">
        <v>11</v>
      </c>
      <c r="J634" s="77" t="s">
        <v>35</v>
      </c>
      <c r="K634" s="77" t="s">
        <v>141</v>
      </c>
      <c r="L634" s="80" t="s">
        <v>319</v>
      </c>
      <c r="M634" s="66"/>
      <c r="N634" s="82"/>
      <c r="O634" s="82"/>
      <c r="P634" s="82"/>
      <c r="Q634" s="82"/>
      <c r="R634" s="82"/>
    </row>
    <row r="635" spans="1:18" s="90" customFormat="1" ht="25.5" x14ac:dyDescent="0.25">
      <c r="A635" s="77">
        <v>53</v>
      </c>
      <c r="B635" s="77" t="s">
        <v>342</v>
      </c>
      <c r="C635" s="88" t="s">
        <v>16</v>
      </c>
      <c r="D635" s="78" t="s">
        <v>394</v>
      </c>
      <c r="E635" s="88" t="s">
        <v>136</v>
      </c>
      <c r="F635" s="145">
        <v>100</v>
      </c>
      <c r="G635" s="89">
        <v>415</v>
      </c>
      <c r="H635" s="89">
        <f t="shared" si="9"/>
        <v>41500</v>
      </c>
      <c r="I635" s="77" t="s">
        <v>11</v>
      </c>
      <c r="J635" s="77" t="s">
        <v>35</v>
      </c>
      <c r="K635" s="77" t="s">
        <v>141</v>
      </c>
      <c r="L635" s="80" t="s">
        <v>319</v>
      </c>
      <c r="M635" s="66"/>
      <c r="N635" s="82"/>
      <c r="O635" s="82"/>
      <c r="P635" s="82"/>
      <c r="Q635" s="82"/>
      <c r="R635" s="82"/>
    </row>
    <row r="636" spans="1:18" s="90" customFormat="1" ht="51" x14ac:dyDescent="0.25">
      <c r="A636" s="77">
        <v>54</v>
      </c>
      <c r="B636" s="77" t="s">
        <v>343</v>
      </c>
      <c r="C636" s="88" t="s">
        <v>16</v>
      </c>
      <c r="D636" s="78" t="s">
        <v>395</v>
      </c>
      <c r="E636" s="88" t="s">
        <v>136</v>
      </c>
      <c r="F636" s="145">
        <v>100</v>
      </c>
      <c r="G636" s="89">
        <v>2200</v>
      </c>
      <c r="H636" s="89">
        <f t="shared" si="9"/>
        <v>220000</v>
      </c>
      <c r="I636" s="77" t="s">
        <v>11</v>
      </c>
      <c r="J636" s="77" t="s">
        <v>35</v>
      </c>
      <c r="K636" s="77" t="s">
        <v>141</v>
      </c>
      <c r="L636" s="80" t="s">
        <v>319</v>
      </c>
      <c r="M636" s="66"/>
      <c r="N636" s="82"/>
      <c r="O636" s="82"/>
      <c r="P636" s="82"/>
      <c r="Q636" s="82"/>
      <c r="R636" s="82"/>
    </row>
    <row r="637" spans="1:18" s="90" customFormat="1" ht="51" x14ac:dyDescent="0.25">
      <c r="A637" s="77">
        <v>55</v>
      </c>
      <c r="B637" s="77" t="s">
        <v>396</v>
      </c>
      <c r="C637" s="88" t="s">
        <v>16</v>
      </c>
      <c r="D637" s="78" t="s">
        <v>397</v>
      </c>
      <c r="E637" s="88" t="s">
        <v>136</v>
      </c>
      <c r="F637" s="145">
        <v>60</v>
      </c>
      <c r="G637" s="89">
        <v>700</v>
      </c>
      <c r="H637" s="89">
        <f t="shared" si="9"/>
        <v>42000</v>
      </c>
      <c r="I637" s="77" t="s">
        <v>11</v>
      </c>
      <c r="J637" s="77" t="s">
        <v>35</v>
      </c>
      <c r="K637" s="77" t="s">
        <v>141</v>
      </c>
      <c r="L637" s="80" t="s">
        <v>319</v>
      </c>
      <c r="M637" s="66"/>
      <c r="N637" s="82"/>
      <c r="O637" s="82"/>
      <c r="P637" s="82"/>
      <c r="Q637" s="82"/>
      <c r="R637" s="82"/>
    </row>
    <row r="638" spans="1:18" s="90" customFormat="1" ht="25.5" x14ac:dyDescent="0.25">
      <c r="A638" s="77">
        <v>56</v>
      </c>
      <c r="B638" s="77" t="s">
        <v>344</v>
      </c>
      <c r="C638" s="88" t="s">
        <v>16</v>
      </c>
      <c r="D638" s="78" t="s">
        <v>345</v>
      </c>
      <c r="E638" s="88" t="s">
        <v>136</v>
      </c>
      <c r="F638" s="145">
        <v>150</v>
      </c>
      <c r="G638" s="89">
        <v>1000</v>
      </c>
      <c r="H638" s="89">
        <f t="shared" si="9"/>
        <v>150000</v>
      </c>
      <c r="I638" s="77" t="s">
        <v>11</v>
      </c>
      <c r="J638" s="77" t="s">
        <v>35</v>
      </c>
      <c r="K638" s="77" t="s">
        <v>141</v>
      </c>
      <c r="L638" s="80" t="s">
        <v>319</v>
      </c>
      <c r="M638" s="66"/>
      <c r="N638" s="82"/>
      <c r="O638" s="82"/>
      <c r="P638" s="82"/>
      <c r="Q638" s="82"/>
      <c r="R638" s="82"/>
    </row>
    <row r="639" spans="1:18" s="90" customFormat="1" ht="76.5" x14ac:dyDescent="0.25">
      <c r="A639" s="77">
        <v>57</v>
      </c>
      <c r="B639" s="77" t="s">
        <v>346</v>
      </c>
      <c r="C639" s="88" t="s">
        <v>16</v>
      </c>
      <c r="D639" s="78" t="s">
        <v>347</v>
      </c>
      <c r="E639" s="88" t="s">
        <v>136</v>
      </c>
      <c r="F639" s="145">
        <v>30</v>
      </c>
      <c r="G639" s="89"/>
      <c r="H639" s="89"/>
      <c r="I639" s="77" t="s">
        <v>11</v>
      </c>
      <c r="J639" s="77" t="s">
        <v>35</v>
      </c>
      <c r="K639" s="77" t="s">
        <v>141</v>
      </c>
      <c r="L639" s="80" t="s">
        <v>1025</v>
      </c>
      <c r="M639" s="66"/>
      <c r="N639" s="82"/>
      <c r="O639" s="82"/>
      <c r="P639" s="82"/>
      <c r="Q639" s="82"/>
      <c r="R639" s="82"/>
    </row>
    <row r="640" spans="1:18" s="90" customFormat="1" ht="25.5" x14ac:dyDescent="0.25">
      <c r="A640" s="77">
        <v>58</v>
      </c>
      <c r="B640" s="77" t="s">
        <v>348</v>
      </c>
      <c r="C640" s="88" t="s">
        <v>16</v>
      </c>
      <c r="D640" s="78" t="s">
        <v>349</v>
      </c>
      <c r="E640" s="88" t="s">
        <v>136</v>
      </c>
      <c r="F640" s="145">
        <v>100</v>
      </c>
      <c r="G640" s="89">
        <v>350</v>
      </c>
      <c r="H640" s="89">
        <f t="shared" ref="H640:H645" si="10">F640*G640</f>
        <v>35000</v>
      </c>
      <c r="I640" s="77" t="s">
        <v>11</v>
      </c>
      <c r="J640" s="77" t="s">
        <v>35</v>
      </c>
      <c r="K640" s="77" t="s">
        <v>141</v>
      </c>
      <c r="L640" s="80" t="s">
        <v>319</v>
      </c>
      <c r="M640" s="66"/>
      <c r="N640" s="82"/>
      <c r="O640" s="82"/>
      <c r="P640" s="82"/>
      <c r="Q640" s="82"/>
      <c r="R640" s="82"/>
    </row>
    <row r="641" spans="1:18" s="90" customFormat="1" ht="25.5" x14ac:dyDescent="0.25">
      <c r="A641" s="77">
        <v>59</v>
      </c>
      <c r="B641" s="77" t="s">
        <v>350</v>
      </c>
      <c r="C641" s="88" t="s">
        <v>16</v>
      </c>
      <c r="D641" s="78" t="s">
        <v>351</v>
      </c>
      <c r="E641" s="88" t="s">
        <v>136</v>
      </c>
      <c r="F641" s="145">
        <v>50</v>
      </c>
      <c r="G641" s="89">
        <v>560</v>
      </c>
      <c r="H641" s="89">
        <f t="shared" si="10"/>
        <v>28000</v>
      </c>
      <c r="I641" s="77" t="s">
        <v>11</v>
      </c>
      <c r="J641" s="77" t="s">
        <v>35</v>
      </c>
      <c r="K641" s="77" t="s">
        <v>141</v>
      </c>
      <c r="L641" s="80" t="s">
        <v>319</v>
      </c>
      <c r="M641" s="66"/>
      <c r="N641" s="82"/>
      <c r="O641" s="82"/>
      <c r="P641" s="82"/>
      <c r="Q641" s="82"/>
      <c r="R641" s="82"/>
    </row>
    <row r="642" spans="1:18" s="90" customFormat="1" ht="114.75" x14ac:dyDescent="0.25">
      <c r="A642" s="77">
        <v>60</v>
      </c>
      <c r="B642" s="77" t="s">
        <v>352</v>
      </c>
      <c r="C642" s="88" t="s">
        <v>16</v>
      </c>
      <c r="D642" s="91" t="s">
        <v>353</v>
      </c>
      <c r="E642" s="88" t="s">
        <v>354</v>
      </c>
      <c r="F642" s="145">
        <v>100</v>
      </c>
      <c r="G642" s="89">
        <v>5500</v>
      </c>
      <c r="H642" s="89">
        <f t="shared" si="10"/>
        <v>550000</v>
      </c>
      <c r="I642" s="77" t="s">
        <v>11</v>
      </c>
      <c r="J642" s="77" t="s">
        <v>35</v>
      </c>
      <c r="K642" s="77" t="s">
        <v>141</v>
      </c>
      <c r="L642" s="80" t="s">
        <v>319</v>
      </c>
      <c r="M642" s="66"/>
      <c r="N642" s="82"/>
      <c r="O642" s="82"/>
      <c r="P642" s="82"/>
      <c r="Q642" s="82"/>
      <c r="R642" s="82"/>
    </row>
    <row r="643" spans="1:18" s="90" customFormat="1" ht="63.75" x14ac:dyDescent="0.25">
      <c r="A643" s="77">
        <v>61</v>
      </c>
      <c r="B643" s="77" t="s">
        <v>355</v>
      </c>
      <c r="C643" s="88" t="s">
        <v>16</v>
      </c>
      <c r="D643" s="78" t="s">
        <v>398</v>
      </c>
      <c r="E643" s="88" t="s">
        <v>136</v>
      </c>
      <c r="F643" s="145">
        <v>800</v>
      </c>
      <c r="G643" s="89">
        <v>685</v>
      </c>
      <c r="H643" s="89">
        <f t="shared" si="10"/>
        <v>548000</v>
      </c>
      <c r="I643" s="77" t="s">
        <v>11</v>
      </c>
      <c r="J643" s="77" t="s">
        <v>35</v>
      </c>
      <c r="K643" s="77" t="s">
        <v>141</v>
      </c>
      <c r="L643" s="80" t="s">
        <v>319</v>
      </c>
      <c r="M643" s="66"/>
      <c r="N643" s="82"/>
      <c r="O643" s="82"/>
      <c r="P643" s="82"/>
      <c r="Q643" s="82"/>
      <c r="R643" s="82"/>
    </row>
    <row r="644" spans="1:18" s="90" customFormat="1" ht="63.75" x14ac:dyDescent="0.25">
      <c r="A644" s="77">
        <v>62</v>
      </c>
      <c r="B644" s="77" t="s">
        <v>356</v>
      </c>
      <c r="C644" s="88" t="s">
        <v>16</v>
      </c>
      <c r="D644" s="91" t="s">
        <v>357</v>
      </c>
      <c r="E644" s="88" t="s">
        <v>136</v>
      </c>
      <c r="F644" s="145">
        <v>1000</v>
      </c>
      <c r="G644" s="89">
        <v>584</v>
      </c>
      <c r="H644" s="89">
        <f t="shared" si="10"/>
        <v>584000</v>
      </c>
      <c r="I644" s="77" t="s">
        <v>11</v>
      </c>
      <c r="J644" s="77" t="s">
        <v>35</v>
      </c>
      <c r="K644" s="77" t="s">
        <v>141</v>
      </c>
      <c r="L644" s="80" t="s">
        <v>319</v>
      </c>
      <c r="M644" s="67"/>
      <c r="N644" s="82"/>
      <c r="O644" s="82"/>
      <c r="P644" s="82"/>
      <c r="Q644" s="82"/>
      <c r="R644" s="82"/>
    </row>
    <row r="645" spans="1:18" s="90" customFormat="1" ht="63.75" x14ac:dyDescent="0.25">
      <c r="A645" s="77">
        <v>63</v>
      </c>
      <c r="B645" s="77" t="s">
        <v>358</v>
      </c>
      <c r="C645" s="88" t="s">
        <v>16</v>
      </c>
      <c r="D645" s="91" t="s">
        <v>359</v>
      </c>
      <c r="E645" s="88" t="s">
        <v>136</v>
      </c>
      <c r="F645" s="145">
        <v>500</v>
      </c>
      <c r="G645" s="89">
        <v>513</v>
      </c>
      <c r="H645" s="89">
        <f t="shared" si="10"/>
        <v>256500</v>
      </c>
      <c r="I645" s="77" t="s">
        <v>11</v>
      </c>
      <c r="J645" s="77" t="s">
        <v>35</v>
      </c>
      <c r="K645" s="77" t="s">
        <v>141</v>
      </c>
      <c r="L645" s="80" t="s">
        <v>319</v>
      </c>
      <c r="M645" s="66"/>
      <c r="N645" s="82"/>
      <c r="O645" s="82"/>
      <c r="P645" s="82"/>
      <c r="Q645" s="82"/>
      <c r="R645" s="82"/>
    </row>
    <row r="646" spans="1:18" s="90" customFormat="1" ht="63.75" x14ac:dyDescent="0.25">
      <c r="A646" s="77">
        <v>64</v>
      </c>
      <c r="B646" s="136" t="s">
        <v>360</v>
      </c>
      <c r="C646" s="88" t="s">
        <v>16</v>
      </c>
      <c r="D646" s="91" t="s">
        <v>361</v>
      </c>
      <c r="E646" s="88" t="s">
        <v>136</v>
      </c>
      <c r="F646" s="145">
        <v>20</v>
      </c>
      <c r="G646" s="89"/>
      <c r="H646" s="89"/>
      <c r="I646" s="77" t="s">
        <v>11</v>
      </c>
      <c r="J646" s="77" t="s">
        <v>35</v>
      </c>
      <c r="K646" s="77" t="s">
        <v>141</v>
      </c>
      <c r="L646" s="80" t="s">
        <v>1025</v>
      </c>
      <c r="M646" s="66"/>
      <c r="N646" s="82"/>
      <c r="O646" s="82"/>
      <c r="P646" s="82"/>
      <c r="Q646" s="82"/>
      <c r="R646" s="82"/>
    </row>
    <row r="647" spans="1:18" s="90" customFormat="1" ht="165.75" x14ac:dyDescent="0.25">
      <c r="A647" s="77">
        <v>65</v>
      </c>
      <c r="B647" s="136" t="s">
        <v>362</v>
      </c>
      <c r="C647" s="88" t="s">
        <v>16</v>
      </c>
      <c r="D647" s="91" t="s">
        <v>363</v>
      </c>
      <c r="E647" s="88" t="s">
        <v>136</v>
      </c>
      <c r="F647" s="145">
        <v>50</v>
      </c>
      <c r="G647" s="89">
        <v>1500</v>
      </c>
      <c r="H647" s="89">
        <f>F647*G647</f>
        <v>75000</v>
      </c>
      <c r="I647" s="77" t="s">
        <v>11</v>
      </c>
      <c r="J647" s="77" t="s">
        <v>35</v>
      </c>
      <c r="K647" s="77" t="s">
        <v>141</v>
      </c>
      <c r="L647" s="80" t="s">
        <v>319</v>
      </c>
      <c r="M647" s="66"/>
      <c r="N647" s="82"/>
      <c r="O647" s="82"/>
      <c r="P647" s="82"/>
      <c r="Q647" s="82"/>
      <c r="R647" s="82"/>
    </row>
    <row r="648" spans="1:18" s="90" customFormat="1" ht="51" x14ac:dyDescent="0.25">
      <c r="A648" s="77">
        <v>66</v>
      </c>
      <c r="B648" s="77" t="s">
        <v>364</v>
      </c>
      <c r="C648" s="88" t="s">
        <v>16</v>
      </c>
      <c r="D648" s="91" t="s">
        <v>365</v>
      </c>
      <c r="E648" s="88" t="s">
        <v>366</v>
      </c>
      <c r="F648" s="145">
        <v>150</v>
      </c>
      <c r="G648" s="89">
        <v>249</v>
      </c>
      <c r="H648" s="89">
        <f>F648*G648</f>
        <v>37350</v>
      </c>
      <c r="I648" s="77" t="s">
        <v>11</v>
      </c>
      <c r="J648" s="77" t="s">
        <v>35</v>
      </c>
      <c r="K648" s="77" t="s">
        <v>141</v>
      </c>
      <c r="L648" s="80" t="s">
        <v>319</v>
      </c>
      <c r="M648" s="66"/>
      <c r="N648" s="82"/>
      <c r="O648" s="82"/>
      <c r="P648" s="82"/>
      <c r="Q648" s="82"/>
      <c r="R648" s="82"/>
    </row>
    <row r="649" spans="1:18" s="90" customFormat="1" ht="63.75" x14ac:dyDescent="0.25">
      <c r="A649" s="77">
        <v>67</v>
      </c>
      <c r="B649" s="77" t="s">
        <v>367</v>
      </c>
      <c r="C649" s="88" t="s">
        <v>16</v>
      </c>
      <c r="D649" s="78" t="s">
        <v>368</v>
      </c>
      <c r="E649" s="88" t="s">
        <v>136</v>
      </c>
      <c r="F649" s="145">
        <v>20</v>
      </c>
      <c r="G649" s="89">
        <v>850</v>
      </c>
      <c r="H649" s="89">
        <f>F649*G649</f>
        <v>17000</v>
      </c>
      <c r="I649" s="77" t="s">
        <v>11</v>
      </c>
      <c r="J649" s="77" t="s">
        <v>35</v>
      </c>
      <c r="K649" s="77" t="s">
        <v>141</v>
      </c>
      <c r="L649" s="80" t="s">
        <v>319</v>
      </c>
      <c r="M649" s="66"/>
      <c r="N649" s="82"/>
      <c r="O649" s="82"/>
      <c r="P649" s="82"/>
      <c r="Q649" s="82"/>
      <c r="R649" s="82"/>
    </row>
    <row r="650" spans="1:18" s="90" customFormat="1" ht="51" x14ac:dyDescent="0.25">
      <c r="A650" s="77">
        <v>68</v>
      </c>
      <c r="B650" s="77" t="s">
        <v>369</v>
      </c>
      <c r="C650" s="88" t="s">
        <v>16</v>
      </c>
      <c r="D650" s="91" t="s">
        <v>402</v>
      </c>
      <c r="E650" s="88" t="s">
        <v>136</v>
      </c>
      <c r="F650" s="145">
        <v>680</v>
      </c>
      <c r="G650" s="89">
        <v>299</v>
      </c>
      <c r="H650" s="89">
        <f>F650*G650</f>
        <v>203320</v>
      </c>
      <c r="I650" s="77" t="s">
        <v>11</v>
      </c>
      <c r="J650" s="77" t="s">
        <v>35</v>
      </c>
      <c r="K650" s="77" t="s">
        <v>141</v>
      </c>
      <c r="L650" s="80" t="s">
        <v>319</v>
      </c>
      <c r="M650" s="66"/>
      <c r="N650" s="82"/>
      <c r="O650" s="82"/>
      <c r="P650" s="82"/>
      <c r="Q650" s="82"/>
      <c r="R650" s="82"/>
    </row>
    <row r="651" spans="1:18" s="90" customFormat="1" ht="127.5" x14ac:dyDescent="0.25">
      <c r="A651" s="77">
        <v>69</v>
      </c>
      <c r="B651" s="77" t="s">
        <v>370</v>
      </c>
      <c r="C651" s="88" t="s">
        <v>16</v>
      </c>
      <c r="D651" s="91" t="s">
        <v>399</v>
      </c>
      <c r="E651" s="88" t="s">
        <v>136</v>
      </c>
      <c r="F651" s="145">
        <v>30</v>
      </c>
      <c r="G651" s="89"/>
      <c r="H651" s="89"/>
      <c r="I651" s="77" t="s">
        <v>11</v>
      </c>
      <c r="J651" s="77" t="s">
        <v>35</v>
      </c>
      <c r="K651" s="77" t="s">
        <v>141</v>
      </c>
      <c r="L651" s="80" t="s">
        <v>1025</v>
      </c>
      <c r="M651" s="66"/>
      <c r="N651" s="82"/>
      <c r="O651" s="82"/>
      <c r="P651" s="82"/>
      <c r="Q651" s="82"/>
      <c r="R651" s="82"/>
    </row>
    <row r="652" spans="1:18" s="90" customFormat="1" ht="38.25" x14ac:dyDescent="0.25">
      <c r="A652" s="77">
        <v>70</v>
      </c>
      <c r="B652" s="77" t="s">
        <v>371</v>
      </c>
      <c r="C652" s="88" t="s">
        <v>16</v>
      </c>
      <c r="D652" s="91" t="s">
        <v>372</v>
      </c>
      <c r="E652" s="88" t="s">
        <v>334</v>
      </c>
      <c r="F652" s="145">
        <v>2000</v>
      </c>
      <c r="G652" s="89">
        <v>2500</v>
      </c>
      <c r="H652" s="89">
        <f>F652*G652</f>
        <v>5000000</v>
      </c>
      <c r="I652" s="77" t="s">
        <v>11</v>
      </c>
      <c r="J652" s="77" t="s">
        <v>35</v>
      </c>
      <c r="K652" s="77" t="s">
        <v>141</v>
      </c>
      <c r="L652" s="80" t="s">
        <v>319</v>
      </c>
      <c r="M652" s="66"/>
      <c r="N652" s="82"/>
      <c r="O652" s="82"/>
      <c r="P652" s="82"/>
      <c r="Q652" s="82"/>
      <c r="R652" s="82"/>
    </row>
    <row r="653" spans="1:18" s="90" customFormat="1" ht="89.25" x14ac:dyDescent="0.25">
      <c r="A653" s="77">
        <v>71</v>
      </c>
      <c r="B653" s="77" t="s">
        <v>373</v>
      </c>
      <c r="C653" s="88" t="s">
        <v>16</v>
      </c>
      <c r="D653" s="91" t="s">
        <v>374</v>
      </c>
      <c r="E653" s="88" t="s">
        <v>136</v>
      </c>
      <c r="F653" s="145">
        <v>50</v>
      </c>
      <c r="G653" s="89"/>
      <c r="H653" s="89"/>
      <c r="I653" s="77" t="s">
        <v>11</v>
      </c>
      <c r="J653" s="77" t="s">
        <v>35</v>
      </c>
      <c r="K653" s="77" t="s">
        <v>141</v>
      </c>
      <c r="L653" s="80" t="s">
        <v>1025</v>
      </c>
      <c r="M653" s="66"/>
      <c r="N653" s="82"/>
      <c r="O653" s="82"/>
      <c r="P653" s="82"/>
      <c r="Q653" s="82"/>
      <c r="R653" s="82"/>
    </row>
    <row r="654" spans="1:18" s="90" customFormat="1" ht="89.25" x14ac:dyDescent="0.25">
      <c r="A654" s="77">
        <v>72</v>
      </c>
      <c r="B654" s="77" t="s">
        <v>375</v>
      </c>
      <c r="C654" s="88" t="s">
        <v>16</v>
      </c>
      <c r="D654" s="91" t="s">
        <v>376</v>
      </c>
      <c r="E654" s="88" t="s">
        <v>323</v>
      </c>
      <c r="F654" s="145">
        <v>50</v>
      </c>
      <c r="G654" s="89"/>
      <c r="H654" s="89"/>
      <c r="I654" s="77" t="s">
        <v>11</v>
      </c>
      <c r="J654" s="77" t="s">
        <v>35</v>
      </c>
      <c r="K654" s="77" t="s">
        <v>141</v>
      </c>
      <c r="L654" s="80" t="s">
        <v>1025</v>
      </c>
      <c r="M654" s="66"/>
      <c r="N654" s="82"/>
      <c r="O654" s="82"/>
      <c r="P654" s="82"/>
      <c r="Q654" s="82"/>
      <c r="R654" s="82"/>
    </row>
    <row r="655" spans="1:18" s="90" customFormat="1" ht="140.25" x14ac:dyDescent="0.25">
      <c r="A655" s="77">
        <v>73</v>
      </c>
      <c r="B655" s="77" t="s">
        <v>377</v>
      </c>
      <c r="C655" s="88" t="s">
        <v>16</v>
      </c>
      <c r="D655" s="91" t="s">
        <v>400</v>
      </c>
      <c r="E655" s="88" t="s">
        <v>323</v>
      </c>
      <c r="F655" s="145">
        <v>100</v>
      </c>
      <c r="G655" s="89">
        <v>2970</v>
      </c>
      <c r="H655" s="89">
        <f>F655*G655</f>
        <v>297000</v>
      </c>
      <c r="I655" s="77" t="s">
        <v>11</v>
      </c>
      <c r="J655" s="77" t="s">
        <v>35</v>
      </c>
      <c r="K655" s="77" t="s">
        <v>141</v>
      </c>
      <c r="L655" s="80" t="s">
        <v>319</v>
      </c>
      <c r="M655" s="66"/>
      <c r="N655" s="82"/>
      <c r="O655" s="82"/>
      <c r="P655" s="82"/>
      <c r="Q655" s="82"/>
      <c r="R655" s="82"/>
    </row>
    <row r="656" spans="1:18" s="90" customFormat="1" ht="38.25" x14ac:dyDescent="0.25">
      <c r="A656" s="77">
        <v>74</v>
      </c>
      <c r="B656" s="77" t="s">
        <v>378</v>
      </c>
      <c r="C656" s="88" t="s">
        <v>16</v>
      </c>
      <c r="D656" s="91" t="s">
        <v>379</v>
      </c>
      <c r="E656" s="88" t="s">
        <v>136</v>
      </c>
      <c r="F656" s="145">
        <v>10</v>
      </c>
      <c r="G656" s="89"/>
      <c r="H656" s="89"/>
      <c r="I656" s="77" t="s">
        <v>11</v>
      </c>
      <c r="J656" s="77" t="s">
        <v>35</v>
      </c>
      <c r="K656" s="77" t="s">
        <v>141</v>
      </c>
      <c r="L656" s="80" t="s">
        <v>1025</v>
      </c>
      <c r="M656" s="66"/>
      <c r="N656" s="82"/>
      <c r="O656" s="82"/>
      <c r="P656" s="82"/>
      <c r="Q656" s="82"/>
      <c r="R656" s="82"/>
    </row>
    <row r="657" spans="1:18" s="90" customFormat="1" ht="51" x14ac:dyDescent="0.25">
      <c r="A657" s="77">
        <v>75</v>
      </c>
      <c r="B657" s="77" t="s">
        <v>380</v>
      </c>
      <c r="C657" s="88" t="s">
        <v>16</v>
      </c>
      <c r="D657" s="91" t="s">
        <v>381</v>
      </c>
      <c r="E657" s="88" t="s">
        <v>136</v>
      </c>
      <c r="F657" s="145">
        <v>120</v>
      </c>
      <c r="G657" s="89"/>
      <c r="H657" s="89"/>
      <c r="I657" s="77" t="s">
        <v>11</v>
      </c>
      <c r="J657" s="77" t="s">
        <v>35</v>
      </c>
      <c r="K657" s="77" t="s">
        <v>141</v>
      </c>
      <c r="L657" s="80" t="s">
        <v>1025</v>
      </c>
      <c r="M657" s="66"/>
      <c r="N657" s="82"/>
      <c r="O657" s="82"/>
      <c r="P657" s="82"/>
      <c r="Q657" s="82"/>
      <c r="R657" s="82"/>
    </row>
    <row r="658" spans="1:18" s="90" customFormat="1" ht="25.5" x14ac:dyDescent="0.25">
      <c r="A658" s="77">
        <v>76</v>
      </c>
      <c r="B658" s="77" t="s">
        <v>382</v>
      </c>
      <c r="C658" s="88" t="s">
        <v>16</v>
      </c>
      <c r="D658" s="78" t="s">
        <v>383</v>
      </c>
      <c r="E658" s="88" t="s">
        <v>136</v>
      </c>
      <c r="F658" s="145">
        <v>20000</v>
      </c>
      <c r="G658" s="89">
        <v>3.71</v>
      </c>
      <c r="H658" s="89">
        <f>F658*G658</f>
        <v>74200</v>
      </c>
      <c r="I658" s="77" t="s">
        <v>11</v>
      </c>
      <c r="J658" s="77" t="s">
        <v>35</v>
      </c>
      <c r="K658" s="77" t="s">
        <v>141</v>
      </c>
      <c r="L658" s="80" t="s">
        <v>319</v>
      </c>
      <c r="M658" s="66"/>
      <c r="N658" s="82"/>
      <c r="O658" s="82"/>
      <c r="P658" s="82"/>
      <c r="Q658" s="82"/>
      <c r="R658" s="82"/>
    </row>
    <row r="659" spans="1:18" s="90" customFormat="1" ht="114.75" x14ac:dyDescent="0.25">
      <c r="A659" s="77">
        <v>77</v>
      </c>
      <c r="B659" s="77" t="s">
        <v>384</v>
      </c>
      <c r="C659" s="88" t="s">
        <v>16</v>
      </c>
      <c r="D659" s="78" t="s">
        <v>385</v>
      </c>
      <c r="E659" s="88" t="s">
        <v>366</v>
      </c>
      <c r="F659" s="145">
        <v>100</v>
      </c>
      <c r="G659" s="89">
        <v>1499</v>
      </c>
      <c r="H659" s="89">
        <f>F659*G659</f>
        <v>149900</v>
      </c>
      <c r="I659" s="77" t="s">
        <v>11</v>
      </c>
      <c r="J659" s="77" t="s">
        <v>35</v>
      </c>
      <c r="K659" s="77" t="s">
        <v>141</v>
      </c>
      <c r="L659" s="80" t="s">
        <v>319</v>
      </c>
      <c r="M659" s="66"/>
      <c r="N659" s="82"/>
      <c r="O659" s="82"/>
      <c r="P659" s="82"/>
      <c r="Q659" s="82"/>
      <c r="R659" s="82"/>
    </row>
    <row r="660" spans="1:18" s="90" customFormat="1" ht="242.25" x14ac:dyDescent="0.25">
      <c r="A660" s="77">
        <v>78</v>
      </c>
      <c r="B660" s="77" t="s">
        <v>386</v>
      </c>
      <c r="C660" s="88" t="s">
        <v>16</v>
      </c>
      <c r="D660" s="91" t="s">
        <v>387</v>
      </c>
      <c r="E660" s="88" t="s">
        <v>318</v>
      </c>
      <c r="F660" s="145">
        <v>60</v>
      </c>
      <c r="G660" s="89"/>
      <c r="H660" s="89"/>
      <c r="I660" s="77" t="s">
        <v>11</v>
      </c>
      <c r="J660" s="77" t="s">
        <v>35</v>
      </c>
      <c r="K660" s="77" t="s">
        <v>141</v>
      </c>
      <c r="L660" s="80" t="s">
        <v>1025</v>
      </c>
      <c r="M660" s="66"/>
      <c r="N660" s="82"/>
      <c r="O660" s="82"/>
      <c r="P660" s="82"/>
      <c r="Q660" s="82"/>
      <c r="R660" s="82"/>
    </row>
    <row r="661" spans="1:18" s="90" customFormat="1" ht="89.25" x14ac:dyDescent="0.25">
      <c r="A661" s="77">
        <v>79</v>
      </c>
      <c r="B661" s="77" t="s">
        <v>405</v>
      </c>
      <c r="C661" s="88" t="s">
        <v>16</v>
      </c>
      <c r="D661" s="91" t="s">
        <v>406</v>
      </c>
      <c r="E661" s="88" t="s">
        <v>136</v>
      </c>
      <c r="F661" s="145">
        <v>10</v>
      </c>
      <c r="G661" s="89">
        <v>18800</v>
      </c>
      <c r="H661" s="89">
        <f t="shared" ref="H661:H692" si="11">F661*G661</f>
        <v>188000</v>
      </c>
      <c r="I661" s="77" t="s">
        <v>11</v>
      </c>
      <c r="J661" s="77" t="s">
        <v>119</v>
      </c>
      <c r="K661" s="77" t="s">
        <v>141</v>
      </c>
      <c r="L661" s="80" t="s">
        <v>407</v>
      </c>
      <c r="M661" s="65"/>
      <c r="N661" s="82"/>
      <c r="O661" s="82"/>
      <c r="P661" s="82"/>
      <c r="Q661" s="82"/>
      <c r="R661" s="82"/>
    </row>
    <row r="662" spans="1:18" s="90" customFormat="1" ht="89.25" x14ac:dyDescent="0.25">
      <c r="A662" s="77">
        <v>80</v>
      </c>
      <c r="B662" s="77" t="s">
        <v>408</v>
      </c>
      <c r="C662" s="88" t="s">
        <v>16</v>
      </c>
      <c r="D662" s="91" t="s">
        <v>438</v>
      </c>
      <c r="E662" s="88" t="s">
        <v>136</v>
      </c>
      <c r="F662" s="145">
        <v>10</v>
      </c>
      <c r="G662" s="89">
        <v>18800</v>
      </c>
      <c r="H662" s="89">
        <f t="shared" si="11"/>
        <v>188000</v>
      </c>
      <c r="I662" s="77" t="s">
        <v>11</v>
      </c>
      <c r="J662" s="77" t="s">
        <v>119</v>
      </c>
      <c r="K662" s="77" t="s">
        <v>141</v>
      </c>
      <c r="L662" s="80" t="s">
        <v>407</v>
      </c>
      <c r="M662" s="65"/>
      <c r="N662" s="82"/>
      <c r="O662" s="82"/>
      <c r="P662" s="82"/>
      <c r="Q662" s="82"/>
      <c r="R662" s="82"/>
    </row>
    <row r="663" spans="1:18" s="90" customFormat="1" ht="127.5" x14ac:dyDescent="0.2">
      <c r="A663" s="77">
        <v>81</v>
      </c>
      <c r="B663" s="77" t="s">
        <v>409</v>
      </c>
      <c r="C663" s="88" t="s">
        <v>16</v>
      </c>
      <c r="D663" s="147" t="s">
        <v>410</v>
      </c>
      <c r="E663" s="88" t="s">
        <v>136</v>
      </c>
      <c r="F663" s="145">
        <v>10</v>
      </c>
      <c r="G663" s="89">
        <v>18800</v>
      </c>
      <c r="H663" s="89">
        <f t="shared" si="11"/>
        <v>188000</v>
      </c>
      <c r="I663" s="77" t="s">
        <v>11</v>
      </c>
      <c r="J663" s="77" t="s">
        <v>119</v>
      </c>
      <c r="K663" s="77" t="s">
        <v>141</v>
      </c>
      <c r="L663" s="80" t="s">
        <v>407</v>
      </c>
      <c r="M663" s="65"/>
      <c r="N663" s="82"/>
      <c r="O663" s="82"/>
      <c r="P663" s="82"/>
      <c r="Q663" s="82"/>
      <c r="R663" s="82"/>
    </row>
    <row r="664" spans="1:18" s="90" customFormat="1" ht="140.25" x14ac:dyDescent="0.25">
      <c r="A664" s="77">
        <v>82</v>
      </c>
      <c r="B664" s="96" t="s">
        <v>411</v>
      </c>
      <c r="C664" s="88" t="s">
        <v>16</v>
      </c>
      <c r="D664" s="148" t="s">
        <v>412</v>
      </c>
      <c r="E664" s="88" t="s">
        <v>136</v>
      </c>
      <c r="F664" s="145">
        <v>15</v>
      </c>
      <c r="G664" s="89">
        <v>18800</v>
      </c>
      <c r="H664" s="89">
        <f t="shared" si="11"/>
        <v>282000</v>
      </c>
      <c r="I664" s="77" t="s">
        <v>11</v>
      </c>
      <c r="J664" s="77" t="s">
        <v>119</v>
      </c>
      <c r="K664" s="77" t="s">
        <v>141</v>
      </c>
      <c r="L664" s="80" t="s">
        <v>407</v>
      </c>
      <c r="M664" s="65"/>
      <c r="N664" s="82"/>
      <c r="O664" s="82"/>
      <c r="P664" s="82"/>
      <c r="Q664" s="82"/>
      <c r="R664" s="82"/>
    </row>
    <row r="665" spans="1:18" s="90" customFormat="1" ht="63.75" x14ac:dyDescent="0.25">
      <c r="A665" s="77">
        <v>83</v>
      </c>
      <c r="B665" s="96" t="s">
        <v>413</v>
      </c>
      <c r="C665" s="88" t="s">
        <v>16</v>
      </c>
      <c r="D665" s="144" t="s">
        <v>414</v>
      </c>
      <c r="E665" s="88" t="s">
        <v>136</v>
      </c>
      <c r="F665" s="145">
        <v>30</v>
      </c>
      <c r="G665" s="89">
        <v>8000</v>
      </c>
      <c r="H665" s="89">
        <f t="shared" si="11"/>
        <v>240000</v>
      </c>
      <c r="I665" s="77" t="s">
        <v>11</v>
      </c>
      <c r="J665" s="77" t="s">
        <v>119</v>
      </c>
      <c r="K665" s="77" t="s">
        <v>141</v>
      </c>
      <c r="L665" s="80" t="s">
        <v>407</v>
      </c>
      <c r="M665" s="65"/>
      <c r="N665" s="82"/>
      <c r="O665" s="82"/>
      <c r="P665" s="82"/>
      <c r="Q665" s="82"/>
      <c r="R665" s="82"/>
    </row>
    <row r="666" spans="1:18" s="90" customFormat="1" ht="63.75" x14ac:dyDescent="0.25">
      <c r="A666" s="77">
        <v>84</v>
      </c>
      <c r="B666" s="96" t="s">
        <v>415</v>
      </c>
      <c r="C666" s="88" t="s">
        <v>16</v>
      </c>
      <c r="D666" s="144" t="s">
        <v>416</v>
      </c>
      <c r="E666" s="88" t="s">
        <v>170</v>
      </c>
      <c r="F666" s="145">
        <v>50</v>
      </c>
      <c r="G666" s="89">
        <v>4000</v>
      </c>
      <c r="H666" s="89">
        <f t="shared" si="11"/>
        <v>200000</v>
      </c>
      <c r="I666" s="77" t="s">
        <v>11</v>
      </c>
      <c r="J666" s="77" t="s">
        <v>119</v>
      </c>
      <c r="K666" s="77" t="s">
        <v>141</v>
      </c>
      <c r="L666" s="80" t="s">
        <v>407</v>
      </c>
      <c r="M666" s="65"/>
      <c r="N666" s="82"/>
      <c r="O666" s="82"/>
      <c r="P666" s="82"/>
      <c r="Q666" s="82"/>
      <c r="R666" s="82"/>
    </row>
    <row r="667" spans="1:18" s="90" customFormat="1" ht="114.75" x14ac:dyDescent="0.25">
      <c r="A667" s="77">
        <v>85</v>
      </c>
      <c r="B667" s="96" t="s">
        <v>439</v>
      </c>
      <c r="C667" s="88" t="s">
        <v>16</v>
      </c>
      <c r="D667" s="144" t="s">
        <v>440</v>
      </c>
      <c r="E667" s="88" t="s">
        <v>136</v>
      </c>
      <c r="F667" s="145">
        <v>1</v>
      </c>
      <c r="G667" s="89">
        <v>80000</v>
      </c>
      <c r="H667" s="89">
        <f t="shared" si="11"/>
        <v>80000</v>
      </c>
      <c r="I667" s="77" t="s">
        <v>11</v>
      </c>
      <c r="J667" s="77" t="s">
        <v>119</v>
      </c>
      <c r="K667" s="77" t="s">
        <v>141</v>
      </c>
      <c r="L667" s="80" t="s">
        <v>407</v>
      </c>
      <c r="M667" s="65"/>
      <c r="N667" s="82"/>
      <c r="O667" s="82"/>
      <c r="P667" s="82"/>
      <c r="Q667" s="82"/>
      <c r="R667" s="82"/>
    </row>
    <row r="668" spans="1:18" s="90" customFormat="1" ht="114.75" x14ac:dyDescent="0.2">
      <c r="A668" s="77">
        <v>86</v>
      </c>
      <c r="B668" s="96" t="s">
        <v>417</v>
      </c>
      <c r="C668" s="88" t="s">
        <v>16</v>
      </c>
      <c r="D668" s="147" t="s">
        <v>418</v>
      </c>
      <c r="E668" s="88" t="s">
        <v>136</v>
      </c>
      <c r="F668" s="145">
        <v>15</v>
      </c>
      <c r="G668" s="89">
        <v>22000</v>
      </c>
      <c r="H668" s="89">
        <f t="shared" si="11"/>
        <v>330000</v>
      </c>
      <c r="I668" s="77" t="s">
        <v>11</v>
      </c>
      <c r="J668" s="77" t="s">
        <v>119</v>
      </c>
      <c r="K668" s="77" t="s">
        <v>141</v>
      </c>
      <c r="L668" s="80" t="s">
        <v>407</v>
      </c>
      <c r="M668" s="65"/>
      <c r="N668" s="82"/>
      <c r="O668" s="82"/>
      <c r="P668" s="82"/>
      <c r="Q668" s="82"/>
      <c r="R668" s="82"/>
    </row>
    <row r="669" spans="1:18" s="90" customFormat="1" ht="38.25" x14ac:dyDescent="0.25">
      <c r="A669" s="77">
        <v>87</v>
      </c>
      <c r="B669" s="96" t="s">
        <v>419</v>
      </c>
      <c r="C669" s="88" t="s">
        <v>16</v>
      </c>
      <c r="D669" s="144" t="s">
        <v>420</v>
      </c>
      <c r="E669" s="88" t="s">
        <v>136</v>
      </c>
      <c r="F669" s="145">
        <v>50</v>
      </c>
      <c r="G669" s="89">
        <v>790</v>
      </c>
      <c r="H669" s="89">
        <f t="shared" si="11"/>
        <v>39500</v>
      </c>
      <c r="I669" s="77" t="s">
        <v>11</v>
      </c>
      <c r="J669" s="77" t="s">
        <v>119</v>
      </c>
      <c r="K669" s="77" t="s">
        <v>141</v>
      </c>
      <c r="L669" s="80" t="s">
        <v>407</v>
      </c>
      <c r="M669" s="65"/>
      <c r="N669" s="82"/>
      <c r="O669" s="82"/>
      <c r="P669" s="82"/>
      <c r="Q669" s="82"/>
      <c r="R669" s="82"/>
    </row>
    <row r="670" spans="1:18" s="90" customFormat="1" ht="178.5" x14ac:dyDescent="0.2">
      <c r="A670" s="77">
        <v>88</v>
      </c>
      <c r="B670" s="96" t="s">
        <v>421</v>
      </c>
      <c r="C670" s="88" t="s">
        <v>16</v>
      </c>
      <c r="D670" s="147" t="s">
        <v>422</v>
      </c>
      <c r="E670" s="88" t="s">
        <v>170</v>
      </c>
      <c r="F670" s="145">
        <v>1</v>
      </c>
      <c r="G670" s="89">
        <v>2700000</v>
      </c>
      <c r="H670" s="89">
        <f t="shared" si="11"/>
        <v>2700000</v>
      </c>
      <c r="I670" s="77" t="s">
        <v>11</v>
      </c>
      <c r="J670" s="77" t="s">
        <v>119</v>
      </c>
      <c r="K670" s="77" t="s">
        <v>141</v>
      </c>
      <c r="L670" s="80" t="s">
        <v>407</v>
      </c>
      <c r="M670" s="65"/>
      <c r="N670" s="82"/>
      <c r="O670" s="82"/>
      <c r="P670" s="82"/>
      <c r="Q670" s="82"/>
      <c r="R670" s="82"/>
    </row>
    <row r="671" spans="1:18" s="90" customFormat="1" ht="51" x14ac:dyDescent="0.25">
      <c r="A671" s="77">
        <v>89</v>
      </c>
      <c r="B671" s="96" t="s">
        <v>423</v>
      </c>
      <c r="C671" s="88" t="s">
        <v>16</v>
      </c>
      <c r="D671" s="144" t="s">
        <v>424</v>
      </c>
      <c r="E671" s="88" t="s">
        <v>136</v>
      </c>
      <c r="F671" s="145">
        <v>2</v>
      </c>
      <c r="G671" s="89">
        <v>20000</v>
      </c>
      <c r="H671" s="89">
        <f t="shared" si="11"/>
        <v>40000</v>
      </c>
      <c r="I671" s="77" t="s">
        <v>11</v>
      </c>
      <c r="J671" s="77" t="s">
        <v>119</v>
      </c>
      <c r="K671" s="77" t="s">
        <v>141</v>
      </c>
      <c r="L671" s="80" t="s">
        <v>407</v>
      </c>
      <c r="M671" s="65"/>
      <c r="N671" s="82"/>
      <c r="O671" s="82"/>
      <c r="P671" s="82"/>
      <c r="Q671" s="82"/>
      <c r="R671" s="82"/>
    </row>
    <row r="672" spans="1:18" s="90" customFormat="1" ht="89.25" x14ac:dyDescent="0.25">
      <c r="A672" s="77">
        <v>90</v>
      </c>
      <c r="B672" s="96" t="s">
        <v>425</v>
      </c>
      <c r="C672" s="88" t="s">
        <v>16</v>
      </c>
      <c r="D672" s="144" t="s">
        <v>427</v>
      </c>
      <c r="E672" s="88" t="s">
        <v>429</v>
      </c>
      <c r="F672" s="145">
        <v>40</v>
      </c>
      <c r="G672" s="89">
        <v>2100</v>
      </c>
      <c r="H672" s="89">
        <f t="shared" si="11"/>
        <v>84000</v>
      </c>
      <c r="I672" s="77" t="s">
        <v>11</v>
      </c>
      <c r="J672" s="77" t="s">
        <v>119</v>
      </c>
      <c r="K672" s="77" t="s">
        <v>141</v>
      </c>
      <c r="L672" s="80" t="s">
        <v>407</v>
      </c>
      <c r="M672" s="65"/>
      <c r="N672" s="82"/>
      <c r="O672" s="82"/>
      <c r="P672" s="82"/>
      <c r="Q672" s="82"/>
      <c r="R672" s="82"/>
    </row>
    <row r="673" spans="1:18" s="90" customFormat="1" ht="165.75" x14ac:dyDescent="0.25">
      <c r="A673" s="77">
        <v>91</v>
      </c>
      <c r="B673" s="96" t="s">
        <v>426</v>
      </c>
      <c r="C673" s="88" t="s">
        <v>16</v>
      </c>
      <c r="D673" s="144" t="s">
        <v>428</v>
      </c>
      <c r="E673" s="88" t="s">
        <v>136</v>
      </c>
      <c r="F673" s="145">
        <v>10</v>
      </c>
      <c r="G673" s="89">
        <v>10000</v>
      </c>
      <c r="H673" s="89">
        <f t="shared" si="11"/>
        <v>100000</v>
      </c>
      <c r="I673" s="77" t="s">
        <v>11</v>
      </c>
      <c r="J673" s="77" t="s">
        <v>119</v>
      </c>
      <c r="K673" s="77" t="s">
        <v>141</v>
      </c>
      <c r="L673" s="80" t="s">
        <v>407</v>
      </c>
      <c r="M673" s="65"/>
      <c r="N673" s="82"/>
      <c r="O673" s="82"/>
      <c r="P673" s="82"/>
      <c r="Q673" s="82"/>
      <c r="R673" s="82"/>
    </row>
    <row r="674" spans="1:18" s="90" customFormat="1" ht="204" x14ac:dyDescent="0.25">
      <c r="A674" s="77">
        <v>92</v>
      </c>
      <c r="B674" s="96" t="s">
        <v>430</v>
      </c>
      <c r="C674" s="88" t="s">
        <v>16</v>
      </c>
      <c r="D674" s="144" t="s">
        <v>434</v>
      </c>
      <c r="E674" s="88" t="s">
        <v>136</v>
      </c>
      <c r="F674" s="145">
        <v>5</v>
      </c>
      <c r="G674" s="89">
        <v>14800</v>
      </c>
      <c r="H674" s="89">
        <f t="shared" si="11"/>
        <v>74000</v>
      </c>
      <c r="I674" s="77" t="s">
        <v>11</v>
      </c>
      <c r="J674" s="77" t="s">
        <v>119</v>
      </c>
      <c r="K674" s="77" t="s">
        <v>141</v>
      </c>
      <c r="L674" s="80" t="s">
        <v>407</v>
      </c>
      <c r="M674" s="65"/>
      <c r="N674" s="82"/>
      <c r="O674" s="82"/>
      <c r="P674" s="82"/>
      <c r="Q674" s="82"/>
      <c r="R674" s="82"/>
    </row>
    <row r="675" spans="1:18" s="90" customFormat="1" ht="229.5" x14ac:dyDescent="0.25">
      <c r="A675" s="77">
        <v>93</v>
      </c>
      <c r="B675" s="96" t="s">
        <v>431</v>
      </c>
      <c r="C675" s="88" t="s">
        <v>16</v>
      </c>
      <c r="D675" s="144" t="s">
        <v>435</v>
      </c>
      <c r="E675" s="88" t="s">
        <v>136</v>
      </c>
      <c r="F675" s="145">
        <v>5</v>
      </c>
      <c r="G675" s="89">
        <v>12000</v>
      </c>
      <c r="H675" s="89">
        <f t="shared" si="11"/>
        <v>60000</v>
      </c>
      <c r="I675" s="77" t="s">
        <v>11</v>
      </c>
      <c r="J675" s="77" t="s">
        <v>119</v>
      </c>
      <c r="K675" s="77" t="s">
        <v>141</v>
      </c>
      <c r="L675" s="80" t="s">
        <v>407</v>
      </c>
      <c r="M675" s="65"/>
      <c r="N675" s="82"/>
      <c r="O675" s="82"/>
      <c r="P675" s="82"/>
      <c r="Q675" s="82"/>
      <c r="R675" s="82"/>
    </row>
    <row r="676" spans="1:18" s="90" customFormat="1" ht="38.25" x14ac:dyDescent="0.25">
      <c r="A676" s="77">
        <v>94</v>
      </c>
      <c r="B676" s="96" t="s">
        <v>432</v>
      </c>
      <c r="C676" s="88" t="s">
        <v>16</v>
      </c>
      <c r="D676" s="144" t="s">
        <v>436</v>
      </c>
      <c r="E676" s="88" t="s">
        <v>136</v>
      </c>
      <c r="F676" s="145">
        <v>6</v>
      </c>
      <c r="G676" s="89">
        <v>2895</v>
      </c>
      <c r="H676" s="89">
        <f t="shared" si="11"/>
        <v>17370</v>
      </c>
      <c r="I676" s="77" t="s">
        <v>11</v>
      </c>
      <c r="J676" s="77" t="s">
        <v>119</v>
      </c>
      <c r="K676" s="77" t="s">
        <v>141</v>
      </c>
      <c r="L676" s="80" t="s">
        <v>407</v>
      </c>
      <c r="M676" s="65"/>
      <c r="N676" s="82"/>
      <c r="O676" s="82"/>
      <c r="P676" s="82"/>
      <c r="Q676" s="82"/>
      <c r="R676" s="82"/>
    </row>
    <row r="677" spans="1:18" s="90" customFormat="1" ht="63.75" x14ac:dyDescent="0.25">
      <c r="A677" s="77">
        <v>95</v>
      </c>
      <c r="B677" s="96" t="s">
        <v>433</v>
      </c>
      <c r="C677" s="88" t="s">
        <v>16</v>
      </c>
      <c r="D677" s="144" t="s">
        <v>437</v>
      </c>
      <c r="E677" s="88" t="s">
        <v>136</v>
      </c>
      <c r="F677" s="145">
        <v>2</v>
      </c>
      <c r="G677" s="89">
        <v>3750</v>
      </c>
      <c r="H677" s="89">
        <f t="shared" si="11"/>
        <v>7500</v>
      </c>
      <c r="I677" s="77" t="s">
        <v>11</v>
      </c>
      <c r="J677" s="77" t="s">
        <v>119</v>
      </c>
      <c r="K677" s="77" t="s">
        <v>141</v>
      </c>
      <c r="L677" s="80" t="s">
        <v>407</v>
      </c>
      <c r="M677" s="65"/>
      <c r="N677" s="82"/>
      <c r="O677" s="82"/>
      <c r="P677" s="82"/>
      <c r="Q677" s="82"/>
      <c r="R677" s="82"/>
    </row>
    <row r="678" spans="1:18" s="90" customFormat="1" ht="38.25" x14ac:dyDescent="0.25">
      <c r="A678" s="77">
        <v>96</v>
      </c>
      <c r="B678" s="77" t="s">
        <v>442</v>
      </c>
      <c r="C678" s="88" t="s">
        <v>16</v>
      </c>
      <c r="D678" s="78" t="s">
        <v>443</v>
      </c>
      <c r="E678" s="88" t="s">
        <v>444</v>
      </c>
      <c r="F678" s="88">
        <v>35</v>
      </c>
      <c r="G678" s="89">
        <v>25178.57</v>
      </c>
      <c r="H678" s="89">
        <f t="shared" si="11"/>
        <v>881249.95</v>
      </c>
      <c r="I678" s="77" t="s">
        <v>11</v>
      </c>
      <c r="J678" s="77" t="s">
        <v>516</v>
      </c>
      <c r="K678" s="77" t="s">
        <v>141</v>
      </c>
      <c r="L678" s="80" t="s">
        <v>517</v>
      </c>
      <c r="M678" s="66"/>
      <c r="N678" s="82"/>
      <c r="O678" s="82"/>
      <c r="P678" s="82"/>
      <c r="Q678" s="82"/>
      <c r="R678" s="82"/>
    </row>
    <row r="679" spans="1:18" s="90" customFormat="1" ht="25.5" x14ac:dyDescent="0.25">
      <c r="A679" s="77">
        <v>97</v>
      </c>
      <c r="B679" s="77" t="s">
        <v>445</v>
      </c>
      <c r="C679" s="88" t="s">
        <v>16</v>
      </c>
      <c r="D679" s="78" t="s">
        <v>446</v>
      </c>
      <c r="E679" s="88" t="s">
        <v>444</v>
      </c>
      <c r="F679" s="88">
        <v>10</v>
      </c>
      <c r="G679" s="89">
        <v>723.21</v>
      </c>
      <c r="H679" s="89">
        <f t="shared" si="11"/>
        <v>7232.1</v>
      </c>
      <c r="I679" s="77" t="s">
        <v>11</v>
      </c>
      <c r="J679" s="77" t="s">
        <v>516</v>
      </c>
      <c r="K679" s="77" t="s">
        <v>141</v>
      </c>
      <c r="L679" s="80" t="s">
        <v>517</v>
      </c>
      <c r="M679" s="66"/>
      <c r="N679" s="82"/>
      <c r="O679" s="82"/>
      <c r="P679" s="82"/>
      <c r="Q679" s="82"/>
      <c r="R679" s="82"/>
    </row>
    <row r="680" spans="1:18" s="90" customFormat="1" ht="38.25" x14ac:dyDescent="0.25">
      <c r="A680" s="77">
        <v>98</v>
      </c>
      <c r="B680" s="77" t="s">
        <v>447</v>
      </c>
      <c r="C680" s="88" t="s">
        <v>16</v>
      </c>
      <c r="D680" s="78" t="s">
        <v>448</v>
      </c>
      <c r="E680" s="88" t="s">
        <v>444</v>
      </c>
      <c r="F680" s="88">
        <v>150</v>
      </c>
      <c r="G680" s="89">
        <v>89.29</v>
      </c>
      <c r="H680" s="89">
        <f t="shared" si="11"/>
        <v>13393.500000000002</v>
      </c>
      <c r="I680" s="77" t="s">
        <v>11</v>
      </c>
      <c r="J680" s="77" t="s">
        <v>516</v>
      </c>
      <c r="K680" s="77" t="s">
        <v>141</v>
      </c>
      <c r="L680" s="80" t="s">
        <v>517</v>
      </c>
      <c r="M680" s="66"/>
      <c r="N680" s="82"/>
      <c r="O680" s="82"/>
      <c r="P680" s="82"/>
      <c r="Q680" s="82"/>
      <c r="R680" s="82"/>
    </row>
    <row r="681" spans="1:18" s="90" customFormat="1" ht="25.5" x14ac:dyDescent="0.25">
      <c r="A681" s="77">
        <v>99</v>
      </c>
      <c r="B681" s="77" t="s">
        <v>449</v>
      </c>
      <c r="C681" s="88" t="s">
        <v>16</v>
      </c>
      <c r="D681" s="78" t="s">
        <v>450</v>
      </c>
      <c r="E681" s="88" t="s">
        <v>444</v>
      </c>
      <c r="F681" s="88">
        <v>2</v>
      </c>
      <c r="G681" s="89">
        <v>1598.21</v>
      </c>
      <c r="H681" s="89">
        <f t="shared" si="11"/>
        <v>3196.42</v>
      </c>
      <c r="I681" s="77" t="s">
        <v>11</v>
      </c>
      <c r="J681" s="77" t="s">
        <v>516</v>
      </c>
      <c r="K681" s="77" t="s">
        <v>141</v>
      </c>
      <c r="L681" s="80" t="s">
        <v>517</v>
      </c>
      <c r="M681" s="66"/>
      <c r="N681" s="82"/>
      <c r="O681" s="82"/>
      <c r="P681" s="82"/>
      <c r="Q681" s="82"/>
      <c r="R681" s="82"/>
    </row>
    <row r="682" spans="1:18" s="90" customFormat="1" ht="25.5" x14ac:dyDescent="0.25">
      <c r="A682" s="77">
        <v>100</v>
      </c>
      <c r="B682" s="77" t="s">
        <v>451</v>
      </c>
      <c r="C682" s="88" t="s">
        <v>16</v>
      </c>
      <c r="D682" s="78" t="s">
        <v>452</v>
      </c>
      <c r="E682" s="88" t="s">
        <v>444</v>
      </c>
      <c r="F682" s="88">
        <v>76</v>
      </c>
      <c r="G682" s="89">
        <v>98.21</v>
      </c>
      <c r="H682" s="89">
        <f t="shared" si="11"/>
        <v>7463.9599999999991</v>
      </c>
      <c r="I682" s="77" t="s">
        <v>11</v>
      </c>
      <c r="J682" s="77" t="s">
        <v>516</v>
      </c>
      <c r="K682" s="77" t="s">
        <v>141</v>
      </c>
      <c r="L682" s="80" t="s">
        <v>517</v>
      </c>
      <c r="M682" s="66"/>
      <c r="N682" s="82"/>
      <c r="O682" s="82"/>
      <c r="P682" s="82"/>
      <c r="Q682" s="82"/>
      <c r="R682" s="82"/>
    </row>
    <row r="683" spans="1:18" s="90" customFormat="1" ht="25.5" x14ac:dyDescent="0.25">
      <c r="A683" s="77">
        <v>101</v>
      </c>
      <c r="B683" s="77" t="s">
        <v>453</v>
      </c>
      <c r="C683" s="88" t="s">
        <v>16</v>
      </c>
      <c r="D683" s="78" t="s">
        <v>454</v>
      </c>
      <c r="E683" s="88" t="s">
        <v>444</v>
      </c>
      <c r="F683" s="88">
        <v>80</v>
      </c>
      <c r="G683" s="89">
        <v>308.02999999999997</v>
      </c>
      <c r="H683" s="89">
        <f t="shared" si="11"/>
        <v>24642.399999999998</v>
      </c>
      <c r="I683" s="77" t="s">
        <v>11</v>
      </c>
      <c r="J683" s="77" t="s">
        <v>516</v>
      </c>
      <c r="K683" s="77" t="s">
        <v>141</v>
      </c>
      <c r="L683" s="80" t="s">
        <v>517</v>
      </c>
      <c r="M683" s="74"/>
      <c r="N683" s="82"/>
      <c r="O683" s="82"/>
      <c r="P683" s="82"/>
      <c r="Q683" s="82"/>
      <c r="R683" s="82"/>
    </row>
    <row r="684" spans="1:18" s="90" customFormat="1" ht="127.5" x14ac:dyDescent="0.25">
      <c r="A684" s="77">
        <v>102</v>
      </c>
      <c r="B684" s="77" t="s">
        <v>455</v>
      </c>
      <c r="C684" s="88" t="s">
        <v>16</v>
      </c>
      <c r="D684" s="78" t="s">
        <v>456</v>
      </c>
      <c r="E684" s="88" t="s">
        <v>444</v>
      </c>
      <c r="F684" s="88">
        <v>2</v>
      </c>
      <c r="G684" s="89">
        <v>3290.17</v>
      </c>
      <c r="H684" s="89">
        <f t="shared" si="11"/>
        <v>6580.34</v>
      </c>
      <c r="I684" s="77" t="s">
        <v>11</v>
      </c>
      <c r="J684" s="77" t="s">
        <v>516</v>
      </c>
      <c r="K684" s="77" t="s">
        <v>141</v>
      </c>
      <c r="L684" s="80" t="s">
        <v>517</v>
      </c>
      <c r="M684" s="66"/>
      <c r="N684" s="82"/>
      <c r="O684" s="82"/>
      <c r="P684" s="82"/>
      <c r="Q684" s="82"/>
      <c r="R684" s="82"/>
    </row>
    <row r="685" spans="1:18" s="90" customFormat="1" ht="25.5" x14ac:dyDescent="0.25">
      <c r="A685" s="77">
        <v>103</v>
      </c>
      <c r="B685" s="77" t="s">
        <v>457</v>
      </c>
      <c r="C685" s="88" t="s">
        <v>16</v>
      </c>
      <c r="D685" s="78" t="s">
        <v>458</v>
      </c>
      <c r="E685" s="88" t="s">
        <v>444</v>
      </c>
      <c r="F685" s="88">
        <v>91</v>
      </c>
      <c r="G685" s="89">
        <v>89.28</v>
      </c>
      <c r="H685" s="89">
        <f t="shared" si="11"/>
        <v>8124.4800000000005</v>
      </c>
      <c r="I685" s="77" t="s">
        <v>11</v>
      </c>
      <c r="J685" s="77" t="s">
        <v>516</v>
      </c>
      <c r="K685" s="77" t="s">
        <v>141</v>
      </c>
      <c r="L685" s="80" t="s">
        <v>517</v>
      </c>
      <c r="M685" s="66"/>
      <c r="N685" s="82"/>
      <c r="O685" s="82"/>
      <c r="P685" s="82"/>
      <c r="Q685" s="82"/>
      <c r="R685" s="82"/>
    </row>
    <row r="686" spans="1:18" s="90" customFormat="1" ht="25.5" x14ac:dyDescent="0.25">
      <c r="A686" s="77">
        <v>104</v>
      </c>
      <c r="B686" s="77" t="s">
        <v>459</v>
      </c>
      <c r="C686" s="88" t="s">
        <v>16</v>
      </c>
      <c r="D686" s="78" t="s">
        <v>460</v>
      </c>
      <c r="E686" s="88" t="s">
        <v>444</v>
      </c>
      <c r="F686" s="88">
        <v>12</v>
      </c>
      <c r="G686" s="89">
        <v>352.67</v>
      </c>
      <c r="H686" s="89">
        <f t="shared" si="11"/>
        <v>4232.04</v>
      </c>
      <c r="I686" s="77" t="s">
        <v>11</v>
      </c>
      <c r="J686" s="77" t="s">
        <v>516</v>
      </c>
      <c r="K686" s="77" t="s">
        <v>141</v>
      </c>
      <c r="L686" s="80" t="s">
        <v>517</v>
      </c>
      <c r="M686" s="66"/>
      <c r="N686" s="82"/>
      <c r="O686" s="82"/>
      <c r="P686" s="82"/>
      <c r="Q686" s="82"/>
      <c r="R686" s="82"/>
    </row>
    <row r="687" spans="1:18" s="90" customFormat="1" ht="38.25" x14ac:dyDescent="0.25">
      <c r="A687" s="77">
        <v>105</v>
      </c>
      <c r="B687" s="77" t="s">
        <v>461</v>
      </c>
      <c r="C687" s="88" t="s">
        <v>16</v>
      </c>
      <c r="D687" s="78" t="s">
        <v>462</v>
      </c>
      <c r="E687" s="88" t="s">
        <v>444</v>
      </c>
      <c r="F687" s="88">
        <v>300</v>
      </c>
      <c r="G687" s="89">
        <v>285.70999999999998</v>
      </c>
      <c r="H687" s="89">
        <f t="shared" si="11"/>
        <v>85713</v>
      </c>
      <c r="I687" s="77" t="s">
        <v>11</v>
      </c>
      <c r="J687" s="77" t="s">
        <v>516</v>
      </c>
      <c r="K687" s="77" t="s">
        <v>141</v>
      </c>
      <c r="L687" s="80" t="s">
        <v>517</v>
      </c>
      <c r="M687" s="66"/>
      <c r="N687" s="82"/>
      <c r="O687" s="82"/>
      <c r="P687" s="82"/>
      <c r="Q687" s="82"/>
      <c r="R687" s="82"/>
    </row>
    <row r="688" spans="1:18" s="90" customFormat="1" ht="38.25" x14ac:dyDescent="0.25">
      <c r="A688" s="77">
        <v>106</v>
      </c>
      <c r="B688" s="77" t="s">
        <v>463</v>
      </c>
      <c r="C688" s="88" t="s">
        <v>16</v>
      </c>
      <c r="D688" s="78" t="s">
        <v>464</v>
      </c>
      <c r="E688" s="88" t="s">
        <v>444</v>
      </c>
      <c r="F688" s="88">
        <v>38</v>
      </c>
      <c r="G688" s="89">
        <v>214.28</v>
      </c>
      <c r="H688" s="89">
        <f t="shared" si="11"/>
        <v>8142.64</v>
      </c>
      <c r="I688" s="77" t="s">
        <v>11</v>
      </c>
      <c r="J688" s="77" t="s">
        <v>516</v>
      </c>
      <c r="K688" s="77" t="s">
        <v>141</v>
      </c>
      <c r="L688" s="80" t="s">
        <v>517</v>
      </c>
      <c r="M688" s="66"/>
      <c r="N688" s="82"/>
      <c r="O688" s="82"/>
      <c r="P688" s="82"/>
      <c r="Q688" s="82"/>
      <c r="R688" s="82"/>
    </row>
    <row r="689" spans="1:18" s="90" customFormat="1" ht="127.5" x14ac:dyDescent="0.25">
      <c r="A689" s="77">
        <v>107</v>
      </c>
      <c r="B689" s="77" t="s">
        <v>465</v>
      </c>
      <c r="C689" s="88" t="s">
        <v>16</v>
      </c>
      <c r="D689" s="78" t="s">
        <v>466</v>
      </c>
      <c r="E689" s="88" t="s">
        <v>467</v>
      </c>
      <c r="F689" s="88">
        <v>1</v>
      </c>
      <c r="G689" s="89">
        <v>31250</v>
      </c>
      <c r="H689" s="89">
        <f t="shared" si="11"/>
        <v>31250</v>
      </c>
      <c r="I689" s="77" t="s">
        <v>11</v>
      </c>
      <c r="J689" s="77" t="s">
        <v>516</v>
      </c>
      <c r="K689" s="77" t="s">
        <v>141</v>
      </c>
      <c r="L689" s="80" t="s">
        <v>517</v>
      </c>
      <c r="M689" s="66"/>
      <c r="N689" s="82"/>
      <c r="O689" s="82"/>
      <c r="P689" s="82"/>
      <c r="Q689" s="82"/>
      <c r="R689" s="82"/>
    </row>
    <row r="690" spans="1:18" s="90" customFormat="1" ht="25.5" x14ac:dyDescent="0.25">
      <c r="A690" s="77">
        <v>108</v>
      </c>
      <c r="B690" s="77" t="s">
        <v>468</v>
      </c>
      <c r="C690" s="88" t="s">
        <v>16</v>
      </c>
      <c r="D690" s="78" t="s">
        <v>469</v>
      </c>
      <c r="E690" s="88" t="s">
        <v>470</v>
      </c>
      <c r="F690" s="88">
        <v>50</v>
      </c>
      <c r="G690" s="89">
        <v>84.82</v>
      </c>
      <c r="H690" s="89">
        <f t="shared" si="11"/>
        <v>4241</v>
      </c>
      <c r="I690" s="77" t="s">
        <v>11</v>
      </c>
      <c r="J690" s="77" t="s">
        <v>516</v>
      </c>
      <c r="K690" s="77" t="s">
        <v>141</v>
      </c>
      <c r="L690" s="80" t="s">
        <v>517</v>
      </c>
      <c r="M690" s="66"/>
      <c r="N690" s="82"/>
      <c r="O690" s="82"/>
      <c r="P690" s="82"/>
      <c r="Q690" s="82"/>
      <c r="R690" s="82"/>
    </row>
    <row r="691" spans="1:18" s="90" customFormat="1" ht="38.25" x14ac:dyDescent="0.25">
      <c r="A691" s="77">
        <v>109</v>
      </c>
      <c r="B691" s="77" t="s">
        <v>471</v>
      </c>
      <c r="C691" s="88" t="s">
        <v>16</v>
      </c>
      <c r="D691" s="78" t="s">
        <v>472</v>
      </c>
      <c r="E691" s="88" t="s">
        <v>444</v>
      </c>
      <c r="F691" s="88">
        <v>44</v>
      </c>
      <c r="G691" s="89">
        <v>419.64</v>
      </c>
      <c r="H691" s="89">
        <f t="shared" si="11"/>
        <v>18464.16</v>
      </c>
      <c r="I691" s="77" t="s">
        <v>11</v>
      </c>
      <c r="J691" s="77" t="s">
        <v>516</v>
      </c>
      <c r="K691" s="77" t="s">
        <v>141</v>
      </c>
      <c r="L691" s="80" t="s">
        <v>517</v>
      </c>
      <c r="M691" s="66"/>
      <c r="N691" s="82"/>
      <c r="O691" s="82"/>
      <c r="P691" s="82"/>
      <c r="Q691" s="82"/>
      <c r="R691" s="82"/>
    </row>
    <row r="692" spans="1:18" s="90" customFormat="1" ht="25.5" x14ac:dyDescent="0.25">
      <c r="A692" s="77">
        <v>110</v>
      </c>
      <c r="B692" s="77" t="s">
        <v>473</v>
      </c>
      <c r="C692" s="88" t="s">
        <v>16</v>
      </c>
      <c r="D692" s="78" t="s">
        <v>474</v>
      </c>
      <c r="E692" s="88" t="s">
        <v>444</v>
      </c>
      <c r="F692" s="88">
        <v>96</v>
      </c>
      <c r="G692" s="89">
        <v>281.25</v>
      </c>
      <c r="H692" s="89">
        <f t="shared" si="11"/>
        <v>27000</v>
      </c>
      <c r="I692" s="77" t="s">
        <v>11</v>
      </c>
      <c r="J692" s="77" t="s">
        <v>516</v>
      </c>
      <c r="K692" s="77" t="s">
        <v>141</v>
      </c>
      <c r="L692" s="80" t="s">
        <v>517</v>
      </c>
      <c r="M692" s="66"/>
      <c r="N692" s="82"/>
      <c r="O692" s="82"/>
      <c r="P692" s="82"/>
      <c r="Q692" s="82"/>
      <c r="R692" s="82"/>
    </row>
    <row r="693" spans="1:18" s="90" customFormat="1" ht="51" x14ac:dyDescent="0.25">
      <c r="A693" s="77">
        <v>111</v>
      </c>
      <c r="B693" s="77" t="s">
        <v>475</v>
      </c>
      <c r="C693" s="88" t="s">
        <v>16</v>
      </c>
      <c r="D693" s="78" t="s">
        <v>476</v>
      </c>
      <c r="E693" s="88" t="s">
        <v>444</v>
      </c>
      <c r="F693" s="88">
        <v>100</v>
      </c>
      <c r="G693" s="89"/>
      <c r="H693" s="89"/>
      <c r="I693" s="77" t="s">
        <v>11</v>
      </c>
      <c r="J693" s="77" t="s">
        <v>516</v>
      </c>
      <c r="K693" s="77" t="s">
        <v>141</v>
      </c>
      <c r="L693" s="80" t="s">
        <v>767</v>
      </c>
      <c r="M693" s="66"/>
      <c r="N693" s="82"/>
      <c r="O693" s="82"/>
      <c r="P693" s="82"/>
      <c r="Q693" s="82"/>
      <c r="R693" s="82"/>
    </row>
    <row r="694" spans="1:18" s="90" customFormat="1" ht="127.5" x14ac:dyDescent="0.25">
      <c r="A694" s="77">
        <v>112</v>
      </c>
      <c r="B694" s="77" t="s">
        <v>477</v>
      </c>
      <c r="C694" s="88" t="s">
        <v>16</v>
      </c>
      <c r="D694" s="78" t="s">
        <v>478</v>
      </c>
      <c r="E694" s="88" t="s">
        <v>479</v>
      </c>
      <c r="F694" s="88">
        <v>36</v>
      </c>
      <c r="G694" s="89">
        <v>10035.719999999999</v>
      </c>
      <c r="H694" s="89">
        <f t="shared" ref="H694:H717" si="12">F694*G694</f>
        <v>361285.92</v>
      </c>
      <c r="I694" s="77" t="s">
        <v>11</v>
      </c>
      <c r="J694" s="77" t="s">
        <v>516</v>
      </c>
      <c r="K694" s="77" t="s">
        <v>141</v>
      </c>
      <c r="L694" s="80" t="s">
        <v>517</v>
      </c>
      <c r="M694" s="66"/>
      <c r="N694" s="82"/>
      <c r="O694" s="82"/>
      <c r="P694" s="82"/>
      <c r="Q694" s="82"/>
      <c r="R694" s="82"/>
    </row>
    <row r="695" spans="1:18" s="90" customFormat="1" ht="25.5" x14ac:dyDescent="0.25">
      <c r="A695" s="77">
        <v>113</v>
      </c>
      <c r="B695" s="77" t="s">
        <v>480</v>
      </c>
      <c r="C695" s="88" t="s">
        <v>16</v>
      </c>
      <c r="D695" s="78" t="s">
        <v>481</v>
      </c>
      <c r="E695" s="88" t="s">
        <v>444</v>
      </c>
      <c r="F695" s="88">
        <v>2</v>
      </c>
      <c r="G695" s="89">
        <v>607.14</v>
      </c>
      <c r="H695" s="89">
        <f t="shared" si="12"/>
        <v>1214.28</v>
      </c>
      <c r="I695" s="77" t="s">
        <v>11</v>
      </c>
      <c r="J695" s="77" t="s">
        <v>516</v>
      </c>
      <c r="K695" s="77" t="s">
        <v>141</v>
      </c>
      <c r="L695" s="80" t="s">
        <v>517</v>
      </c>
      <c r="M695" s="66"/>
      <c r="N695" s="82"/>
      <c r="O695" s="82"/>
      <c r="P695" s="82"/>
      <c r="Q695" s="82"/>
      <c r="R695" s="82"/>
    </row>
    <row r="696" spans="1:18" s="90" customFormat="1" ht="25.5" x14ac:dyDescent="0.25">
      <c r="A696" s="77">
        <v>114</v>
      </c>
      <c r="B696" s="77" t="s">
        <v>482</v>
      </c>
      <c r="C696" s="88" t="s">
        <v>16</v>
      </c>
      <c r="D696" s="78" t="s">
        <v>483</v>
      </c>
      <c r="E696" s="88" t="s">
        <v>444</v>
      </c>
      <c r="F696" s="88">
        <v>39</v>
      </c>
      <c r="G696" s="89">
        <v>1392.85</v>
      </c>
      <c r="H696" s="89">
        <f t="shared" si="12"/>
        <v>54321.149999999994</v>
      </c>
      <c r="I696" s="77" t="s">
        <v>11</v>
      </c>
      <c r="J696" s="77" t="s">
        <v>516</v>
      </c>
      <c r="K696" s="77" t="s">
        <v>141</v>
      </c>
      <c r="L696" s="80" t="s">
        <v>517</v>
      </c>
      <c r="M696" s="66"/>
      <c r="N696" s="82"/>
      <c r="O696" s="82"/>
      <c r="P696" s="82"/>
      <c r="Q696" s="82"/>
      <c r="R696" s="82"/>
    </row>
    <row r="697" spans="1:18" s="90" customFormat="1" ht="38.25" x14ac:dyDescent="0.25">
      <c r="A697" s="77">
        <v>115</v>
      </c>
      <c r="B697" s="77" t="s">
        <v>484</v>
      </c>
      <c r="C697" s="88" t="s">
        <v>16</v>
      </c>
      <c r="D697" s="78" t="s">
        <v>485</v>
      </c>
      <c r="E697" s="88" t="s">
        <v>444</v>
      </c>
      <c r="F697" s="88">
        <v>30</v>
      </c>
      <c r="G697" s="89">
        <v>7142.85</v>
      </c>
      <c r="H697" s="89">
        <f t="shared" si="12"/>
        <v>214285.5</v>
      </c>
      <c r="I697" s="77" t="s">
        <v>11</v>
      </c>
      <c r="J697" s="77" t="s">
        <v>516</v>
      </c>
      <c r="K697" s="77" t="s">
        <v>141</v>
      </c>
      <c r="L697" s="80" t="s">
        <v>517</v>
      </c>
      <c r="M697" s="66"/>
      <c r="N697" s="82"/>
      <c r="O697" s="82"/>
      <c r="P697" s="82"/>
      <c r="Q697" s="82"/>
      <c r="R697" s="82"/>
    </row>
    <row r="698" spans="1:18" s="90" customFormat="1" ht="25.5" x14ac:dyDescent="0.25">
      <c r="A698" s="77">
        <v>116</v>
      </c>
      <c r="B698" s="77" t="s">
        <v>486</v>
      </c>
      <c r="C698" s="88" t="s">
        <v>16</v>
      </c>
      <c r="D698" s="78" t="s">
        <v>487</v>
      </c>
      <c r="E698" s="88" t="s">
        <v>444</v>
      </c>
      <c r="F698" s="88">
        <v>36</v>
      </c>
      <c r="G698" s="89">
        <v>196.42</v>
      </c>
      <c r="H698" s="89">
        <f t="shared" si="12"/>
        <v>7071.12</v>
      </c>
      <c r="I698" s="77" t="s">
        <v>11</v>
      </c>
      <c r="J698" s="77" t="s">
        <v>516</v>
      </c>
      <c r="K698" s="77" t="s">
        <v>141</v>
      </c>
      <c r="L698" s="80" t="s">
        <v>517</v>
      </c>
      <c r="M698" s="66"/>
      <c r="N698" s="82"/>
      <c r="O698" s="82"/>
      <c r="P698" s="82"/>
      <c r="Q698" s="82"/>
      <c r="R698" s="82"/>
    </row>
    <row r="699" spans="1:18" s="90" customFormat="1" ht="25.5" x14ac:dyDescent="0.25">
      <c r="A699" s="77">
        <v>117</v>
      </c>
      <c r="B699" s="77" t="s">
        <v>488</v>
      </c>
      <c r="C699" s="88" t="s">
        <v>16</v>
      </c>
      <c r="D699" s="78" t="s">
        <v>489</v>
      </c>
      <c r="E699" s="88" t="s">
        <v>444</v>
      </c>
      <c r="F699" s="88">
        <v>38</v>
      </c>
      <c r="G699" s="89">
        <v>616.07000000000005</v>
      </c>
      <c r="H699" s="89">
        <f t="shared" si="12"/>
        <v>23410.660000000003</v>
      </c>
      <c r="I699" s="77" t="s">
        <v>11</v>
      </c>
      <c r="J699" s="77" t="s">
        <v>516</v>
      </c>
      <c r="K699" s="77" t="s">
        <v>141</v>
      </c>
      <c r="L699" s="80" t="s">
        <v>517</v>
      </c>
      <c r="M699" s="66"/>
      <c r="N699" s="82"/>
      <c r="O699" s="82"/>
      <c r="P699" s="82"/>
      <c r="Q699" s="82"/>
      <c r="R699" s="82"/>
    </row>
    <row r="700" spans="1:18" s="90" customFormat="1" ht="25.5" x14ac:dyDescent="0.25">
      <c r="A700" s="77">
        <v>118</v>
      </c>
      <c r="B700" s="77" t="s">
        <v>490</v>
      </c>
      <c r="C700" s="88" t="s">
        <v>16</v>
      </c>
      <c r="D700" s="78" t="s">
        <v>491</v>
      </c>
      <c r="E700" s="88" t="s">
        <v>444</v>
      </c>
      <c r="F700" s="88">
        <v>46</v>
      </c>
      <c r="G700" s="89">
        <v>160.71</v>
      </c>
      <c r="H700" s="89">
        <f t="shared" si="12"/>
        <v>7392.6600000000008</v>
      </c>
      <c r="I700" s="77" t="s">
        <v>11</v>
      </c>
      <c r="J700" s="77" t="s">
        <v>516</v>
      </c>
      <c r="K700" s="77" t="s">
        <v>141</v>
      </c>
      <c r="L700" s="80" t="s">
        <v>517</v>
      </c>
      <c r="M700" s="66"/>
      <c r="N700" s="82"/>
      <c r="O700" s="82"/>
      <c r="P700" s="82"/>
      <c r="Q700" s="82"/>
      <c r="R700" s="82"/>
    </row>
    <row r="701" spans="1:18" s="90" customFormat="1" ht="25.5" x14ac:dyDescent="0.25">
      <c r="A701" s="77">
        <v>119</v>
      </c>
      <c r="B701" s="77" t="s">
        <v>492</v>
      </c>
      <c r="C701" s="88" t="s">
        <v>16</v>
      </c>
      <c r="D701" s="78" t="s">
        <v>493</v>
      </c>
      <c r="E701" s="88" t="s">
        <v>444</v>
      </c>
      <c r="F701" s="88">
        <v>10</v>
      </c>
      <c r="G701" s="89">
        <v>419.64</v>
      </c>
      <c r="H701" s="89">
        <f t="shared" si="12"/>
        <v>4196.3999999999996</v>
      </c>
      <c r="I701" s="77" t="s">
        <v>11</v>
      </c>
      <c r="J701" s="77" t="s">
        <v>516</v>
      </c>
      <c r="K701" s="77" t="s">
        <v>141</v>
      </c>
      <c r="L701" s="80" t="s">
        <v>517</v>
      </c>
      <c r="M701" s="66"/>
      <c r="N701" s="82"/>
      <c r="O701" s="82"/>
      <c r="P701" s="82"/>
      <c r="Q701" s="82"/>
      <c r="R701" s="82"/>
    </row>
    <row r="702" spans="1:18" s="90" customFormat="1" ht="25.5" x14ac:dyDescent="0.25">
      <c r="A702" s="77">
        <v>120</v>
      </c>
      <c r="B702" s="77" t="s">
        <v>494</v>
      </c>
      <c r="C702" s="88" t="s">
        <v>16</v>
      </c>
      <c r="D702" s="78" t="s">
        <v>495</v>
      </c>
      <c r="E702" s="88" t="s">
        <v>444</v>
      </c>
      <c r="F702" s="88">
        <v>12</v>
      </c>
      <c r="G702" s="89">
        <v>526.78</v>
      </c>
      <c r="H702" s="89">
        <f t="shared" si="12"/>
        <v>6321.36</v>
      </c>
      <c r="I702" s="77" t="s">
        <v>11</v>
      </c>
      <c r="J702" s="77" t="s">
        <v>516</v>
      </c>
      <c r="K702" s="77" t="s">
        <v>141</v>
      </c>
      <c r="L702" s="80" t="s">
        <v>517</v>
      </c>
      <c r="M702" s="66"/>
      <c r="N702" s="82"/>
      <c r="O702" s="82"/>
      <c r="P702" s="82"/>
      <c r="Q702" s="82"/>
      <c r="R702" s="82"/>
    </row>
    <row r="703" spans="1:18" s="90" customFormat="1" ht="25.5" x14ac:dyDescent="0.25">
      <c r="A703" s="77">
        <v>121</v>
      </c>
      <c r="B703" s="77" t="s">
        <v>496</v>
      </c>
      <c r="C703" s="88" t="s">
        <v>16</v>
      </c>
      <c r="D703" s="78" t="s">
        <v>497</v>
      </c>
      <c r="E703" s="88" t="s">
        <v>444</v>
      </c>
      <c r="F703" s="88">
        <v>265</v>
      </c>
      <c r="G703" s="89">
        <v>53.57</v>
      </c>
      <c r="H703" s="89">
        <f t="shared" si="12"/>
        <v>14196.05</v>
      </c>
      <c r="I703" s="77" t="s">
        <v>11</v>
      </c>
      <c r="J703" s="77" t="s">
        <v>516</v>
      </c>
      <c r="K703" s="77" t="s">
        <v>141</v>
      </c>
      <c r="L703" s="80" t="s">
        <v>517</v>
      </c>
      <c r="M703" s="66"/>
      <c r="N703" s="82"/>
      <c r="O703" s="82"/>
      <c r="P703" s="82"/>
      <c r="Q703" s="82"/>
      <c r="R703" s="82"/>
    </row>
    <row r="704" spans="1:18" s="90" customFormat="1" ht="25.5" x14ac:dyDescent="0.25">
      <c r="A704" s="77">
        <v>122</v>
      </c>
      <c r="B704" s="77" t="s">
        <v>498</v>
      </c>
      <c r="C704" s="88" t="s">
        <v>16</v>
      </c>
      <c r="D704" s="78" t="s">
        <v>499</v>
      </c>
      <c r="E704" s="88" t="s">
        <v>444</v>
      </c>
      <c r="F704" s="88">
        <v>60</v>
      </c>
      <c r="G704" s="89">
        <v>830.35</v>
      </c>
      <c r="H704" s="89">
        <f t="shared" si="12"/>
        <v>49821</v>
      </c>
      <c r="I704" s="77" t="s">
        <v>11</v>
      </c>
      <c r="J704" s="77" t="s">
        <v>516</v>
      </c>
      <c r="K704" s="77" t="s">
        <v>141</v>
      </c>
      <c r="L704" s="80" t="s">
        <v>517</v>
      </c>
      <c r="M704" s="66"/>
      <c r="N704" s="82"/>
      <c r="O704" s="82"/>
      <c r="P704" s="82"/>
      <c r="Q704" s="82"/>
      <c r="R704" s="82"/>
    </row>
    <row r="705" spans="1:18" s="90" customFormat="1" ht="25.5" x14ac:dyDescent="0.25">
      <c r="A705" s="77">
        <v>123</v>
      </c>
      <c r="B705" s="77" t="s">
        <v>500</v>
      </c>
      <c r="C705" s="88" t="s">
        <v>16</v>
      </c>
      <c r="D705" s="78" t="s">
        <v>501</v>
      </c>
      <c r="E705" s="88" t="s">
        <v>444</v>
      </c>
      <c r="F705" s="88">
        <v>120</v>
      </c>
      <c r="G705" s="89">
        <v>223.21</v>
      </c>
      <c r="H705" s="89">
        <f t="shared" si="12"/>
        <v>26785.200000000001</v>
      </c>
      <c r="I705" s="77" t="s">
        <v>11</v>
      </c>
      <c r="J705" s="77" t="s">
        <v>516</v>
      </c>
      <c r="K705" s="77" t="s">
        <v>141</v>
      </c>
      <c r="L705" s="80" t="s">
        <v>517</v>
      </c>
      <c r="M705" s="66"/>
      <c r="N705" s="82"/>
      <c r="O705" s="82"/>
      <c r="P705" s="82"/>
      <c r="Q705" s="82"/>
      <c r="R705" s="82"/>
    </row>
    <row r="706" spans="1:18" s="90" customFormat="1" ht="25.5" x14ac:dyDescent="0.25">
      <c r="A706" s="77">
        <v>124</v>
      </c>
      <c r="B706" s="77" t="s">
        <v>502</v>
      </c>
      <c r="C706" s="88" t="s">
        <v>16</v>
      </c>
      <c r="D706" s="78" t="s">
        <v>503</v>
      </c>
      <c r="E706" s="88" t="s">
        <v>444</v>
      </c>
      <c r="F706" s="88">
        <v>32</v>
      </c>
      <c r="G706" s="89">
        <v>392.85</v>
      </c>
      <c r="H706" s="89">
        <f t="shared" si="12"/>
        <v>12571.2</v>
      </c>
      <c r="I706" s="77" t="s">
        <v>11</v>
      </c>
      <c r="J706" s="77" t="s">
        <v>516</v>
      </c>
      <c r="K706" s="77" t="s">
        <v>141</v>
      </c>
      <c r="L706" s="80" t="s">
        <v>517</v>
      </c>
      <c r="M706" s="66"/>
      <c r="N706" s="82"/>
      <c r="O706" s="82"/>
      <c r="P706" s="82"/>
      <c r="Q706" s="82"/>
      <c r="R706" s="82"/>
    </row>
    <row r="707" spans="1:18" s="90" customFormat="1" ht="25.5" x14ac:dyDescent="0.25">
      <c r="A707" s="77">
        <v>125</v>
      </c>
      <c r="B707" s="77" t="s">
        <v>504</v>
      </c>
      <c r="C707" s="88" t="s">
        <v>16</v>
      </c>
      <c r="D707" s="78" t="s">
        <v>505</v>
      </c>
      <c r="E707" s="88" t="s">
        <v>444</v>
      </c>
      <c r="F707" s="88">
        <v>30</v>
      </c>
      <c r="G707" s="89">
        <v>406.25</v>
      </c>
      <c r="H707" s="89">
        <f t="shared" si="12"/>
        <v>12187.5</v>
      </c>
      <c r="I707" s="77" t="s">
        <v>11</v>
      </c>
      <c r="J707" s="77" t="s">
        <v>516</v>
      </c>
      <c r="K707" s="77" t="s">
        <v>141</v>
      </c>
      <c r="L707" s="80" t="s">
        <v>517</v>
      </c>
      <c r="M707" s="66"/>
      <c r="N707" s="82"/>
      <c r="O707" s="82"/>
      <c r="P707" s="82"/>
      <c r="Q707" s="82"/>
      <c r="R707" s="82"/>
    </row>
    <row r="708" spans="1:18" s="90" customFormat="1" ht="25.5" x14ac:dyDescent="0.25">
      <c r="A708" s="77">
        <v>126</v>
      </c>
      <c r="B708" s="77" t="s">
        <v>506</v>
      </c>
      <c r="C708" s="88" t="s">
        <v>16</v>
      </c>
      <c r="D708" s="78" t="s">
        <v>507</v>
      </c>
      <c r="E708" s="88" t="s">
        <v>444</v>
      </c>
      <c r="F708" s="88">
        <v>40</v>
      </c>
      <c r="G708" s="89">
        <v>937.5</v>
      </c>
      <c r="H708" s="89">
        <f t="shared" si="12"/>
        <v>37500</v>
      </c>
      <c r="I708" s="77" t="s">
        <v>11</v>
      </c>
      <c r="J708" s="77" t="s">
        <v>516</v>
      </c>
      <c r="K708" s="77" t="s">
        <v>141</v>
      </c>
      <c r="L708" s="80" t="s">
        <v>517</v>
      </c>
      <c r="M708" s="66"/>
      <c r="N708" s="82"/>
      <c r="O708" s="82"/>
      <c r="P708" s="82"/>
      <c r="Q708" s="82"/>
      <c r="R708" s="82"/>
    </row>
    <row r="709" spans="1:18" s="90" customFormat="1" ht="25.5" x14ac:dyDescent="0.25">
      <c r="A709" s="77">
        <v>127</v>
      </c>
      <c r="B709" s="77" t="s">
        <v>508</v>
      </c>
      <c r="C709" s="88" t="s">
        <v>16</v>
      </c>
      <c r="D709" s="78" t="s">
        <v>509</v>
      </c>
      <c r="E709" s="88" t="s">
        <v>444</v>
      </c>
      <c r="F709" s="88">
        <v>96</v>
      </c>
      <c r="G709" s="89">
        <v>1026.79</v>
      </c>
      <c r="H709" s="89">
        <f t="shared" si="12"/>
        <v>98571.839999999997</v>
      </c>
      <c r="I709" s="77" t="s">
        <v>11</v>
      </c>
      <c r="J709" s="77" t="s">
        <v>516</v>
      </c>
      <c r="K709" s="77" t="s">
        <v>141</v>
      </c>
      <c r="L709" s="80" t="s">
        <v>517</v>
      </c>
      <c r="M709" s="66"/>
      <c r="N709" s="82"/>
      <c r="O709" s="82"/>
      <c r="P709" s="82"/>
      <c r="Q709" s="82"/>
      <c r="R709" s="82"/>
    </row>
    <row r="710" spans="1:18" s="90" customFormat="1" ht="25.5" x14ac:dyDescent="0.25">
      <c r="A710" s="77">
        <v>128</v>
      </c>
      <c r="B710" s="77" t="s">
        <v>510</v>
      </c>
      <c r="C710" s="88" t="s">
        <v>16</v>
      </c>
      <c r="D710" s="78" t="s">
        <v>511</v>
      </c>
      <c r="E710" s="88" t="s">
        <v>444</v>
      </c>
      <c r="F710" s="88">
        <v>328</v>
      </c>
      <c r="G710" s="89">
        <v>35.71</v>
      </c>
      <c r="H710" s="89">
        <f t="shared" si="12"/>
        <v>11712.880000000001</v>
      </c>
      <c r="I710" s="77" t="s">
        <v>11</v>
      </c>
      <c r="J710" s="77" t="s">
        <v>516</v>
      </c>
      <c r="K710" s="77" t="s">
        <v>141</v>
      </c>
      <c r="L710" s="80" t="s">
        <v>517</v>
      </c>
      <c r="M710" s="66"/>
      <c r="N710" s="82"/>
      <c r="O710" s="82"/>
      <c r="P710" s="82"/>
      <c r="Q710" s="82"/>
      <c r="R710" s="82"/>
    </row>
    <row r="711" spans="1:18" s="90" customFormat="1" ht="76.5" x14ac:dyDescent="0.25">
      <c r="A711" s="77">
        <v>129</v>
      </c>
      <c r="B711" s="77" t="s">
        <v>512</v>
      </c>
      <c r="C711" s="88" t="s">
        <v>16</v>
      </c>
      <c r="D711" s="78" t="s">
        <v>513</v>
      </c>
      <c r="E711" s="88" t="s">
        <v>444</v>
      </c>
      <c r="F711" s="88">
        <v>35</v>
      </c>
      <c r="G711" s="89">
        <v>18750</v>
      </c>
      <c r="H711" s="89">
        <f t="shared" si="12"/>
        <v>656250</v>
      </c>
      <c r="I711" s="77" t="s">
        <v>11</v>
      </c>
      <c r="J711" s="77" t="s">
        <v>516</v>
      </c>
      <c r="K711" s="77" t="s">
        <v>141</v>
      </c>
      <c r="L711" s="80" t="s">
        <v>517</v>
      </c>
      <c r="M711" s="66"/>
      <c r="N711" s="82"/>
      <c r="O711" s="82"/>
      <c r="P711" s="82"/>
      <c r="Q711" s="82"/>
      <c r="R711" s="82"/>
    </row>
    <row r="712" spans="1:18" s="90" customFormat="1" ht="25.5" x14ac:dyDescent="0.25">
      <c r="A712" s="77">
        <v>130</v>
      </c>
      <c r="B712" s="77" t="s">
        <v>514</v>
      </c>
      <c r="C712" s="88" t="s">
        <v>16</v>
      </c>
      <c r="D712" s="78" t="s">
        <v>515</v>
      </c>
      <c r="E712" s="88" t="s">
        <v>444</v>
      </c>
      <c r="F712" s="88">
        <v>250</v>
      </c>
      <c r="G712" s="89">
        <v>22.32</v>
      </c>
      <c r="H712" s="89">
        <f t="shared" si="12"/>
        <v>5580</v>
      </c>
      <c r="I712" s="77" t="s">
        <v>11</v>
      </c>
      <c r="J712" s="77" t="s">
        <v>516</v>
      </c>
      <c r="K712" s="77" t="s">
        <v>141</v>
      </c>
      <c r="L712" s="80" t="s">
        <v>517</v>
      </c>
      <c r="M712" s="66"/>
      <c r="N712" s="82"/>
      <c r="O712" s="82"/>
      <c r="P712" s="82"/>
      <c r="Q712" s="82"/>
      <c r="R712" s="82"/>
    </row>
    <row r="713" spans="1:18" s="90" customFormat="1" ht="51" x14ac:dyDescent="0.25">
      <c r="A713" s="77">
        <v>131</v>
      </c>
      <c r="B713" s="77" t="s">
        <v>518</v>
      </c>
      <c r="C713" s="88" t="s">
        <v>40</v>
      </c>
      <c r="D713" s="78" t="s">
        <v>519</v>
      </c>
      <c r="E713" s="88" t="s">
        <v>520</v>
      </c>
      <c r="F713" s="88">
        <v>3625418</v>
      </c>
      <c r="G713" s="89">
        <v>98</v>
      </c>
      <c r="H713" s="89">
        <f t="shared" si="12"/>
        <v>355290964</v>
      </c>
      <c r="I713" s="77" t="s">
        <v>11</v>
      </c>
      <c r="J713" s="77" t="s">
        <v>516</v>
      </c>
      <c r="K713" s="77" t="s">
        <v>141</v>
      </c>
      <c r="L713" s="80" t="s">
        <v>2433</v>
      </c>
      <c r="M713" s="66"/>
      <c r="N713" s="82"/>
      <c r="O713" s="82"/>
      <c r="P713" s="82"/>
      <c r="Q713" s="82"/>
      <c r="R713" s="82"/>
    </row>
    <row r="714" spans="1:18" s="90" customFormat="1" ht="76.5" x14ac:dyDescent="0.25">
      <c r="A714" s="77">
        <v>132</v>
      </c>
      <c r="B714" s="136" t="s">
        <v>525</v>
      </c>
      <c r="C714" s="88" t="s">
        <v>16</v>
      </c>
      <c r="D714" s="78" t="s">
        <v>526</v>
      </c>
      <c r="E714" s="88" t="s">
        <v>527</v>
      </c>
      <c r="F714" s="88">
        <v>3300</v>
      </c>
      <c r="G714" s="89">
        <v>369</v>
      </c>
      <c r="H714" s="89">
        <f t="shared" si="12"/>
        <v>1217700</v>
      </c>
      <c r="I714" s="77" t="s">
        <v>11</v>
      </c>
      <c r="J714" s="77" t="s">
        <v>116</v>
      </c>
      <c r="K714" s="146">
        <v>42826</v>
      </c>
      <c r="L714" s="80" t="s">
        <v>528</v>
      </c>
      <c r="M714" s="65"/>
      <c r="N714" s="82"/>
      <c r="O714" s="82"/>
      <c r="P714" s="82"/>
      <c r="Q714" s="82"/>
      <c r="R714" s="82"/>
    </row>
    <row r="715" spans="1:18" s="90" customFormat="1" ht="76.5" x14ac:dyDescent="0.25">
      <c r="A715" s="77">
        <v>133</v>
      </c>
      <c r="B715" s="136" t="s">
        <v>529</v>
      </c>
      <c r="C715" s="88" t="s">
        <v>16</v>
      </c>
      <c r="D715" s="78" t="s">
        <v>544</v>
      </c>
      <c r="E715" s="149" t="s">
        <v>527</v>
      </c>
      <c r="F715" s="88">
        <v>6500</v>
      </c>
      <c r="G715" s="89">
        <v>237</v>
      </c>
      <c r="H715" s="89">
        <f t="shared" si="12"/>
        <v>1540500</v>
      </c>
      <c r="I715" s="77" t="s">
        <v>11</v>
      </c>
      <c r="J715" s="77" t="s">
        <v>116</v>
      </c>
      <c r="K715" s="146">
        <v>42826</v>
      </c>
      <c r="L715" s="80" t="s">
        <v>528</v>
      </c>
      <c r="M715" s="65"/>
      <c r="N715" s="82"/>
      <c r="O715" s="82"/>
      <c r="P715" s="82"/>
      <c r="Q715" s="82"/>
      <c r="R715" s="82"/>
    </row>
    <row r="716" spans="1:18" s="90" customFormat="1" ht="76.5" x14ac:dyDescent="0.25">
      <c r="A716" s="77">
        <v>134</v>
      </c>
      <c r="B716" s="136" t="s">
        <v>530</v>
      </c>
      <c r="C716" s="88" t="s">
        <v>16</v>
      </c>
      <c r="D716" s="78" t="s">
        <v>545</v>
      </c>
      <c r="E716" s="149" t="s">
        <v>444</v>
      </c>
      <c r="F716" s="88">
        <v>540</v>
      </c>
      <c r="G716" s="89">
        <v>328</v>
      </c>
      <c r="H716" s="89">
        <f t="shared" si="12"/>
        <v>177120</v>
      </c>
      <c r="I716" s="77" t="s">
        <v>11</v>
      </c>
      <c r="J716" s="77" t="s">
        <v>116</v>
      </c>
      <c r="K716" s="146">
        <v>42826</v>
      </c>
      <c r="L716" s="80" t="s">
        <v>528</v>
      </c>
      <c r="M716" s="65"/>
      <c r="N716" s="82"/>
      <c r="O716" s="82"/>
      <c r="P716" s="82"/>
      <c r="Q716" s="82"/>
      <c r="R716" s="82"/>
    </row>
    <row r="717" spans="1:18" s="90" customFormat="1" ht="51" x14ac:dyDescent="0.25">
      <c r="A717" s="77">
        <v>135</v>
      </c>
      <c r="B717" s="136" t="s">
        <v>531</v>
      </c>
      <c r="C717" s="88" t="s">
        <v>16</v>
      </c>
      <c r="D717" s="78" t="s">
        <v>546</v>
      </c>
      <c r="E717" s="149" t="s">
        <v>444</v>
      </c>
      <c r="F717" s="88">
        <v>2000</v>
      </c>
      <c r="G717" s="89">
        <v>148</v>
      </c>
      <c r="H717" s="89">
        <f t="shared" si="12"/>
        <v>296000</v>
      </c>
      <c r="I717" s="77" t="s">
        <v>11</v>
      </c>
      <c r="J717" s="77" t="s">
        <v>116</v>
      </c>
      <c r="K717" s="146">
        <v>42826</v>
      </c>
      <c r="L717" s="80" t="s">
        <v>528</v>
      </c>
      <c r="M717" s="65"/>
      <c r="N717" s="82"/>
      <c r="O717" s="82"/>
      <c r="P717" s="82"/>
      <c r="Q717" s="82"/>
      <c r="R717" s="82"/>
    </row>
    <row r="718" spans="1:18" s="90" customFormat="1" ht="38.25" x14ac:dyDescent="0.25">
      <c r="A718" s="77">
        <v>136</v>
      </c>
      <c r="B718" s="136" t="s">
        <v>532</v>
      </c>
      <c r="C718" s="88" t="s">
        <v>16</v>
      </c>
      <c r="D718" s="78" t="s">
        <v>547</v>
      </c>
      <c r="E718" s="149" t="s">
        <v>444</v>
      </c>
      <c r="F718" s="88">
        <v>200</v>
      </c>
      <c r="G718" s="89">
        <v>3702</v>
      </c>
      <c r="H718" s="89"/>
      <c r="I718" s="77" t="s">
        <v>11</v>
      </c>
      <c r="J718" s="77" t="s">
        <v>116</v>
      </c>
      <c r="K718" s="146">
        <v>42826</v>
      </c>
      <c r="L718" s="80" t="s">
        <v>2949</v>
      </c>
      <c r="M718" s="65"/>
      <c r="N718" s="82"/>
      <c r="O718" s="82"/>
      <c r="P718" s="82"/>
      <c r="Q718" s="82"/>
      <c r="R718" s="82"/>
    </row>
    <row r="719" spans="1:18" s="90" customFormat="1" ht="102" x14ac:dyDescent="0.25">
      <c r="A719" s="77">
        <v>137</v>
      </c>
      <c r="B719" s="136" t="s">
        <v>533</v>
      </c>
      <c r="C719" s="88" t="s">
        <v>16</v>
      </c>
      <c r="D719" s="78" t="s">
        <v>548</v>
      </c>
      <c r="E719" s="149" t="s">
        <v>444</v>
      </c>
      <c r="F719" s="88">
        <v>200</v>
      </c>
      <c r="G719" s="89">
        <v>480</v>
      </c>
      <c r="H719" s="89">
        <f t="shared" ref="H719:H724" si="13">F719*G719</f>
        <v>96000</v>
      </c>
      <c r="I719" s="77" t="s">
        <v>11</v>
      </c>
      <c r="J719" s="77" t="s">
        <v>116</v>
      </c>
      <c r="K719" s="146">
        <v>42826</v>
      </c>
      <c r="L719" s="80" t="s">
        <v>528</v>
      </c>
      <c r="M719" s="65"/>
      <c r="N719" s="82"/>
      <c r="O719" s="82"/>
      <c r="P719" s="82"/>
      <c r="Q719" s="82"/>
      <c r="R719" s="82"/>
    </row>
    <row r="720" spans="1:18" s="90" customFormat="1" ht="102" x14ac:dyDescent="0.25">
      <c r="A720" s="77">
        <v>138</v>
      </c>
      <c r="B720" s="136" t="s">
        <v>534</v>
      </c>
      <c r="C720" s="88" t="s">
        <v>16</v>
      </c>
      <c r="D720" s="78" t="s">
        <v>549</v>
      </c>
      <c r="E720" s="149" t="s">
        <v>444</v>
      </c>
      <c r="F720" s="88">
        <v>200</v>
      </c>
      <c r="G720" s="89">
        <v>480</v>
      </c>
      <c r="H720" s="89">
        <f t="shared" si="13"/>
        <v>96000</v>
      </c>
      <c r="I720" s="77" t="s">
        <v>11</v>
      </c>
      <c r="J720" s="77" t="s">
        <v>116</v>
      </c>
      <c r="K720" s="146">
        <v>42826</v>
      </c>
      <c r="L720" s="80" t="s">
        <v>528</v>
      </c>
      <c r="M720" s="65"/>
      <c r="N720" s="82"/>
      <c r="O720" s="82"/>
      <c r="P720" s="82"/>
      <c r="Q720" s="82"/>
      <c r="R720" s="82"/>
    </row>
    <row r="721" spans="1:18" s="90" customFormat="1" ht="38.25" x14ac:dyDescent="0.25">
      <c r="A721" s="77">
        <v>139</v>
      </c>
      <c r="B721" s="136" t="s">
        <v>535</v>
      </c>
      <c r="C721" s="88" t="s">
        <v>16</v>
      </c>
      <c r="D721" s="91" t="s">
        <v>550</v>
      </c>
      <c r="E721" s="149" t="s">
        <v>444</v>
      </c>
      <c r="F721" s="88">
        <v>200</v>
      </c>
      <c r="G721" s="89">
        <v>490</v>
      </c>
      <c r="H721" s="89">
        <f t="shared" si="13"/>
        <v>98000</v>
      </c>
      <c r="I721" s="77" t="s">
        <v>11</v>
      </c>
      <c r="J721" s="77" t="s">
        <v>116</v>
      </c>
      <c r="K721" s="146">
        <v>42826</v>
      </c>
      <c r="L721" s="80" t="s">
        <v>528</v>
      </c>
      <c r="M721" s="65"/>
      <c r="N721" s="82"/>
      <c r="O721" s="82"/>
      <c r="P721" s="82"/>
      <c r="Q721" s="82"/>
      <c r="R721" s="82"/>
    </row>
    <row r="722" spans="1:18" s="90" customFormat="1" ht="38.25" x14ac:dyDescent="0.25">
      <c r="A722" s="77">
        <v>140</v>
      </c>
      <c r="B722" s="136" t="s">
        <v>536</v>
      </c>
      <c r="C722" s="88" t="s">
        <v>16</v>
      </c>
      <c r="D722" s="91" t="s">
        <v>551</v>
      </c>
      <c r="E722" s="149" t="s">
        <v>444</v>
      </c>
      <c r="F722" s="88">
        <v>1200</v>
      </c>
      <c r="G722" s="89">
        <v>280</v>
      </c>
      <c r="H722" s="89">
        <f t="shared" si="13"/>
        <v>336000</v>
      </c>
      <c r="I722" s="77" t="s">
        <v>11</v>
      </c>
      <c r="J722" s="77" t="s">
        <v>116</v>
      </c>
      <c r="K722" s="146">
        <v>42826</v>
      </c>
      <c r="L722" s="80" t="s">
        <v>528</v>
      </c>
      <c r="M722" s="65"/>
      <c r="N722" s="82"/>
      <c r="O722" s="82"/>
      <c r="P722" s="82"/>
      <c r="Q722" s="82"/>
      <c r="R722" s="82"/>
    </row>
    <row r="723" spans="1:18" s="90" customFormat="1" ht="114.75" x14ac:dyDescent="0.25">
      <c r="A723" s="77">
        <v>141</v>
      </c>
      <c r="B723" s="77" t="s">
        <v>537</v>
      </c>
      <c r="C723" s="88" t="s">
        <v>16</v>
      </c>
      <c r="D723" s="78" t="s">
        <v>552</v>
      </c>
      <c r="E723" s="149" t="s">
        <v>444</v>
      </c>
      <c r="F723" s="88">
        <v>200</v>
      </c>
      <c r="G723" s="89">
        <v>3000</v>
      </c>
      <c r="H723" s="89">
        <f t="shared" si="13"/>
        <v>600000</v>
      </c>
      <c r="I723" s="77" t="s">
        <v>11</v>
      </c>
      <c r="J723" s="77" t="s">
        <v>116</v>
      </c>
      <c r="K723" s="146">
        <v>42826</v>
      </c>
      <c r="L723" s="80" t="s">
        <v>528</v>
      </c>
      <c r="M723" s="65"/>
      <c r="N723" s="82"/>
      <c r="O723" s="82"/>
      <c r="P723" s="82"/>
      <c r="Q723" s="82"/>
      <c r="R723" s="82"/>
    </row>
    <row r="724" spans="1:18" s="90" customFormat="1" ht="114.75" x14ac:dyDescent="0.25">
      <c r="A724" s="77">
        <v>142</v>
      </c>
      <c r="B724" s="77" t="s">
        <v>538</v>
      </c>
      <c r="C724" s="88" t="s">
        <v>16</v>
      </c>
      <c r="D724" s="91" t="s">
        <v>553</v>
      </c>
      <c r="E724" s="149" t="s">
        <v>444</v>
      </c>
      <c r="F724" s="88">
        <v>800</v>
      </c>
      <c r="G724" s="89">
        <v>1200</v>
      </c>
      <c r="H724" s="89">
        <f t="shared" si="13"/>
        <v>960000</v>
      </c>
      <c r="I724" s="77" t="s">
        <v>11</v>
      </c>
      <c r="J724" s="77" t="s">
        <v>116</v>
      </c>
      <c r="K724" s="146">
        <v>42826</v>
      </c>
      <c r="L724" s="80" t="s">
        <v>528</v>
      </c>
      <c r="M724" s="65"/>
      <c r="N724" s="82"/>
      <c r="O724" s="82"/>
      <c r="P724" s="82"/>
      <c r="Q724" s="82"/>
      <c r="R724" s="82"/>
    </row>
    <row r="725" spans="1:18" s="90" customFormat="1" ht="127.5" x14ac:dyDescent="0.25">
      <c r="A725" s="77">
        <v>143</v>
      </c>
      <c r="B725" s="136" t="s">
        <v>539</v>
      </c>
      <c r="C725" s="88" t="s">
        <v>16</v>
      </c>
      <c r="D725" s="78" t="s">
        <v>554</v>
      </c>
      <c r="E725" s="149" t="s">
        <v>444</v>
      </c>
      <c r="F725" s="88">
        <v>1200</v>
      </c>
      <c r="G725" s="89">
        <v>35</v>
      </c>
      <c r="H725" s="89"/>
      <c r="I725" s="77" t="s">
        <v>11</v>
      </c>
      <c r="J725" s="77" t="s">
        <v>116</v>
      </c>
      <c r="K725" s="146">
        <v>42826</v>
      </c>
      <c r="L725" s="80" t="s">
        <v>2404</v>
      </c>
      <c r="M725" s="65"/>
      <c r="N725" s="82"/>
      <c r="O725" s="82"/>
      <c r="P725" s="82"/>
      <c r="Q725" s="82"/>
      <c r="R725" s="82"/>
    </row>
    <row r="726" spans="1:18" s="90" customFormat="1" ht="51" x14ac:dyDescent="0.25">
      <c r="A726" s="77">
        <v>144</v>
      </c>
      <c r="B726" s="136" t="s">
        <v>540</v>
      </c>
      <c r="C726" s="88" t="s">
        <v>16</v>
      </c>
      <c r="D726" s="78" t="s">
        <v>555</v>
      </c>
      <c r="E726" s="149" t="s">
        <v>444</v>
      </c>
      <c r="F726" s="88">
        <v>1000</v>
      </c>
      <c r="G726" s="89">
        <v>700</v>
      </c>
      <c r="H726" s="89">
        <f t="shared" ref="H726:H757" si="14">F726*G726</f>
        <v>700000</v>
      </c>
      <c r="I726" s="77" t="s">
        <v>11</v>
      </c>
      <c r="J726" s="77" t="s">
        <v>116</v>
      </c>
      <c r="K726" s="146">
        <v>42826</v>
      </c>
      <c r="L726" s="80" t="s">
        <v>528</v>
      </c>
      <c r="M726" s="65"/>
      <c r="N726" s="82"/>
      <c r="O726" s="82"/>
      <c r="P726" s="82"/>
      <c r="Q726" s="82"/>
      <c r="R726" s="82"/>
    </row>
    <row r="727" spans="1:18" s="90" customFormat="1" ht="191.25" x14ac:dyDescent="0.25">
      <c r="A727" s="77">
        <v>145</v>
      </c>
      <c r="B727" s="136" t="s">
        <v>541</v>
      </c>
      <c r="C727" s="88" t="s">
        <v>16</v>
      </c>
      <c r="D727" s="78" t="s">
        <v>556</v>
      </c>
      <c r="E727" s="149" t="s">
        <v>444</v>
      </c>
      <c r="F727" s="88">
        <v>40</v>
      </c>
      <c r="G727" s="89">
        <v>15000</v>
      </c>
      <c r="H727" s="89">
        <f t="shared" si="14"/>
        <v>600000</v>
      </c>
      <c r="I727" s="77" t="s">
        <v>11</v>
      </c>
      <c r="J727" s="77" t="s">
        <v>116</v>
      </c>
      <c r="K727" s="146">
        <v>42826</v>
      </c>
      <c r="L727" s="80" t="s">
        <v>528</v>
      </c>
      <c r="M727" s="65"/>
      <c r="N727" s="82"/>
      <c r="O727" s="82"/>
      <c r="P727" s="82"/>
      <c r="Q727" s="82"/>
      <c r="R727" s="82"/>
    </row>
    <row r="728" spans="1:18" s="90" customFormat="1" ht="63.75" x14ac:dyDescent="0.25">
      <c r="A728" s="77">
        <v>146</v>
      </c>
      <c r="B728" s="136" t="s">
        <v>542</v>
      </c>
      <c r="C728" s="88" t="s">
        <v>16</v>
      </c>
      <c r="D728" s="78" t="s">
        <v>557</v>
      </c>
      <c r="E728" s="149" t="s">
        <v>444</v>
      </c>
      <c r="F728" s="88">
        <v>30</v>
      </c>
      <c r="G728" s="89">
        <v>2134</v>
      </c>
      <c r="H728" s="89">
        <f t="shared" si="14"/>
        <v>64020</v>
      </c>
      <c r="I728" s="77" t="s">
        <v>11</v>
      </c>
      <c r="J728" s="77" t="s">
        <v>116</v>
      </c>
      <c r="K728" s="146">
        <v>42826</v>
      </c>
      <c r="L728" s="80" t="s">
        <v>528</v>
      </c>
      <c r="M728" s="65"/>
      <c r="N728" s="82"/>
      <c r="O728" s="82"/>
      <c r="P728" s="82"/>
      <c r="Q728" s="82"/>
      <c r="R728" s="82"/>
    </row>
    <row r="729" spans="1:18" s="90" customFormat="1" ht="127.5" x14ac:dyDescent="0.25">
      <c r="A729" s="77">
        <v>147</v>
      </c>
      <c r="B729" s="136" t="s">
        <v>543</v>
      </c>
      <c r="C729" s="88" t="s">
        <v>16</v>
      </c>
      <c r="D729" s="78" t="s">
        <v>558</v>
      </c>
      <c r="E729" s="149" t="s">
        <v>444</v>
      </c>
      <c r="F729" s="88">
        <v>500</v>
      </c>
      <c r="G729" s="89">
        <v>6800</v>
      </c>
      <c r="H729" s="89">
        <f t="shared" si="14"/>
        <v>3400000</v>
      </c>
      <c r="I729" s="77" t="s">
        <v>11</v>
      </c>
      <c r="J729" s="77" t="s">
        <v>116</v>
      </c>
      <c r="K729" s="146">
        <v>42826</v>
      </c>
      <c r="L729" s="80" t="s">
        <v>528</v>
      </c>
      <c r="M729" s="65"/>
      <c r="N729" s="82"/>
      <c r="O729" s="82"/>
      <c r="P729" s="82"/>
      <c r="Q729" s="82"/>
      <c r="R729" s="82"/>
    </row>
    <row r="730" spans="1:18" s="90" customFormat="1" ht="140.25" x14ac:dyDescent="0.25">
      <c r="A730" s="77">
        <v>148</v>
      </c>
      <c r="B730" s="77" t="s">
        <v>567</v>
      </c>
      <c r="C730" s="88" t="s">
        <v>16</v>
      </c>
      <c r="D730" s="78" t="s">
        <v>566</v>
      </c>
      <c r="E730" s="149" t="s">
        <v>444</v>
      </c>
      <c r="F730" s="88">
        <v>5</v>
      </c>
      <c r="G730" s="89">
        <v>74651.78</v>
      </c>
      <c r="H730" s="89">
        <f t="shared" si="14"/>
        <v>373258.9</v>
      </c>
      <c r="I730" s="77" t="s">
        <v>11</v>
      </c>
      <c r="J730" s="77" t="s">
        <v>119</v>
      </c>
      <c r="K730" s="146">
        <v>42826</v>
      </c>
      <c r="L730" s="80" t="s">
        <v>563</v>
      </c>
      <c r="M730" s="65"/>
      <c r="N730" s="82"/>
      <c r="O730" s="82"/>
      <c r="P730" s="82"/>
      <c r="Q730" s="82"/>
      <c r="R730" s="82"/>
    </row>
    <row r="731" spans="1:18" s="90" customFormat="1" ht="191.25" x14ac:dyDescent="0.25">
      <c r="A731" s="77">
        <v>149</v>
      </c>
      <c r="B731" s="77" t="s">
        <v>572</v>
      </c>
      <c r="C731" s="88" t="s">
        <v>115</v>
      </c>
      <c r="D731" s="78" t="s">
        <v>573</v>
      </c>
      <c r="E731" s="149" t="s">
        <v>479</v>
      </c>
      <c r="F731" s="88">
        <v>1</v>
      </c>
      <c r="G731" s="89">
        <v>6180520.9000000004</v>
      </c>
      <c r="H731" s="89">
        <f t="shared" si="14"/>
        <v>6180520.9000000004</v>
      </c>
      <c r="I731" s="77" t="s">
        <v>11</v>
      </c>
      <c r="J731" s="77" t="s">
        <v>14</v>
      </c>
      <c r="K731" s="146" t="s">
        <v>141</v>
      </c>
      <c r="L731" s="80" t="s">
        <v>579</v>
      </c>
      <c r="M731" s="66"/>
      <c r="N731" s="82"/>
      <c r="O731" s="82"/>
      <c r="P731" s="82"/>
      <c r="Q731" s="82"/>
      <c r="R731" s="82"/>
    </row>
    <row r="732" spans="1:18" s="90" customFormat="1" ht="153" x14ac:dyDescent="0.25">
      <c r="A732" s="77">
        <v>150</v>
      </c>
      <c r="B732" s="77" t="s">
        <v>574</v>
      </c>
      <c r="C732" s="88" t="s">
        <v>115</v>
      </c>
      <c r="D732" s="78" t="s">
        <v>578</v>
      </c>
      <c r="E732" s="149" t="s">
        <v>479</v>
      </c>
      <c r="F732" s="88">
        <v>1</v>
      </c>
      <c r="G732" s="89">
        <v>1064135.25</v>
      </c>
      <c r="H732" s="89">
        <f t="shared" si="14"/>
        <v>1064135.25</v>
      </c>
      <c r="I732" s="77" t="s">
        <v>11</v>
      </c>
      <c r="J732" s="77" t="s">
        <v>14</v>
      </c>
      <c r="K732" s="146" t="s">
        <v>141</v>
      </c>
      <c r="L732" s="80" t="s">
        <v>579</v>
      </c>
      <c r="M732" s="66"/>
      <c r="N732" s="82"/>
      <c r="O732" s="82"/>
      <c r="P732" s="82"/>
      <c r="Q732" s="82"/>
      <c r="R732" s="82"/>
    </row>
    <row r="733" spans="1:18" s="90" customFormat="1" ht="153" x14ac:dyDescent="0.25">
      <c r="A733" s="77">
        <v>151</v>
      </c>
      <c r="B733" s="77" t="s">
        <v>574</v>
      </c>
      <c r="C733" s="88" t="s">
        <v>115</v>
      </c>
      <c r="D733" s="78" t="s">
        <v>575</v>
      </c>
      <c r="E733" s="149" t="s">
        <v>479</v>
      </c>
      <c r="F733" s="88">
        <v>1</v>
      </c>
      <c r="G733" s="89">
        <v>3203515.9</v>
      </c>
      <c r="H733" s="89">
        <f t="shared" si="14"/>
        <v>3203515.9</v>
      </c>
      <c r="I733" s="77" t="s">
        <v>11</v>
      </c>
      <c r="J733" s="77" t="s">
        <v>14</v>
      </c>
      <c r="K733" s="146" t="s">
        <v>141</v>
      </c>
      <c r="L733" s="80" t="s">
        <v>579</v>
      </c>
      <c r="M733" s="66"/>
      <c r="N733" s="82"/>
      <c r="O733" s="82"/>
      <c r="P733" s="82"/>
      <c r="Q733" s="82"/>
      <c r="R733" s="82"/>
    </row>
    <row r="734" spans="1:18" s="90" customFormat="1" ht="178.5" x14ac:dyDescent="0.25">
      <c r="A734" s="77">
        <v>152</v>
      </c>
      <c r="B734" s="77" t="s">
        <v>576</v>
      </c>
      <c r="C734" s="88" t="s">
        <v>115</v>
      </c>
      <c r="D734" s="78" t="s">
        <v>577</v>
      </c>
      <c r="E734" s="149" t="s">
        <v>479</v>
      </c>
      <c r="F734" s="88">
        <v>1</v>
      </c>
      <c r="G734" s="89">
        <v>3127127.15</v>
      </c>
      <c r="H734" s="89">
        <f t="shared" si="14"/>
        <v>3127127.15</v>
      </c>
      <c r="I734" s="77" t="s">
        <v>11</v>
      </c>
      <c r="J734" s="77" t="s">
        <v>14</v>
      </c>
      <c r="K734" s="146" t="s">
        <v>141</v>
      </c>
      <c r="L734" s="80" t="s">
        <v>579</v>
      </c>
      <c r="M734" s="66"/>
      <c r="N734" s="82"/>
      <c r="O734" s="82"/>
      <c r="P734" s="82"/>
      <c r="Q734" s="82"/>
      <c r="R734" s="82"/>
    </row>
    <row r="735" spans="1:18" s="90" customFormat="1" ht="76.5" x14ac:dyDescent="0.25">
      <c r="A735" s="77">
        <v>153</v>
      </c>
      <c r="B735" s="136" t="s">
        <v>580</v>
      </c>
      <c r="C735" s="88" t="s">
        <v>115</v>
      </c>
      <c r="D735" s="78" t="s">
        <v>581</v>
      </c>
      <c r="E735" s="149" t="s">
        <v>366</v>
      </c>
      <c r="F735" s="149">
        <v>500</v>
      </c>
      <c r="G735" s="89">
        <v>495</v>
      </c>
      <c r="H735" s="89">
        <f t="shared" si="14"/>
        <v>247500</v>
      </c>
      <c r="I735" s="77" t="s">
        <v>11</v>
      </c>
      <c r="J735" s="77" t="s">
        <v>119</v>
      </c>
      <c r="K735" s="146" t="s">
        <v>523</v>
      </c>
      <c r="L735" s="80" t="s">
        <v>664</v>
      </c>
      <c r="M735" s="65"/>
      <c r="N735" s="82"/>
      <c r="O735" s="82"/>
      <c r="P735" s="82"/>
      <c r="Q735" s="82"/>
      <c r="R735" s="82"/>
    </row>
    <row r="736" spans="1:18" s="90" customFormat="1" ht="76.5" x14ac:dyDescent="0.25">
      <c r="A736" s="77">
        <v>154</v>
      </c>
      <c r="B736" s="136" t="s">
        <v>582</v>
      </c>
      <c r="C736" s="88" t="s">
        <v>115</v>
      </c>
      <c r="D736" s="78" t="s">
        <v>583</v>
      </c>
      <c r="E736" s="149" t="s">
        <v>366</v>
      </c>
      <c r="F736" s="88">
        <v>600</v>
      </c>
      <c r="G736" s="89">
        <v>475</v>
      </c>
      <c r="H736" s="89">
        <f t="shared" si="14"/>
        <v>285000</v>
      </c>
      <c r="I736" s="77" t="s">
        <v>11</v>
      </c>
      <c r="J736" s="77" t="s">
        <v>119</v>
      </c>
      <c r="K736" s="146" t="s">
        <v>523</v>
      </c>
      <c r="L736" s="80" t="s">
        <v>664</v>
      </c>
      <c r="M736" s="65"/>
      <c r="N736" s="82"/>
      <c r="O736" s="82"/>
      <c r="P736" s="82"/>
      <c r="Q736" s="82"/>
      <c r="R736" s="82"/>
    </row>
    <row r="737" spans="1:18" s="90" customFormat="1" ht="38.25" x14ac:dyDescent="0.25">
      <c r="A737" s="77">
        <v>155</v>
      </c>
      <c r="B737" s="136" t="s">
        <v>584</v>
      </c>
      <c r="C737" s="88" t="s">
        <v>115</v>
      </c>
      <c r="D737" s="78" t="s">
        <v>585</v>
      </c>
      <c r="E737" s="149" t="s">
        <v>175</v>
      </c>
      <c r="F737" s="88">
        <v>500</v>
      </c>
      <c r="G737" s="89">
        <v>455</v>
      </c>
      <c r="H737" s="89">
        <f t="shared" si="14"/>
        <v>227500</v>
      </c>
      <c r="I737" s="77" t="s">
        <v>11</v>
      </c>
      <c r="J737" s="77" t="s">
        <v>119</v>
      </c>
      <c r="K737" s="146" t="s">
        <v>523</v>
      </c>
      <c r="L737" s="80" t="s">
        <v>664</v>
      </c>
      <c r="M737" s="65"/>
      <c r="N737" s="82"/>
      <c r="O737" s="82"/>
      <c r="P737" s="82"/>
      <c r="Q737" s="82"/>
      <c r="R737" s="82"/>
    </row>
    <row r="738" spans="1:18" s="90" customFormat="1" ht="63.75" x14ac:dyDescent="0.25">
      <c r="A738" s="77">
        <v>156</v>
      </c>
      <c r="B738" s="136" t="s">
        <v>586</v>
      </c>
      <c r="C738" s="88" t="s">
        <v>115</v>
      </c>
      <c r="D738" s="78" t="s">
        <v>587</v>
      </c>
      <c r="E738" s="149" t="s">
        <v>175</v>
      </c>
      <c r="F738" s="88">
        <v>500</v>
      </c>
      <c r="G738" s="89">
        <v>143</v>
      </c>
      <c r="H738" s="89">
        <f t="shared" si="14"/>
        <v>71500</v>
      </c>
      <c r="I738" s="77" t="s">
        <v>11</v>
      </c>
      <c r="J738" s="77" t="s">
        <v>119</v>
      </c>
      <c r="K738" s="146" t="s">
        <v>523</v>
      </c>
      <c r="L738" s="80" t="s">
        <v>664</v>
      </c>
      <c r="M738" s="65"/>
      <c r="N738" s="82"/>
      <c r="O738" s="82"/>
      <c r="P738" s="82"/>
      <c r="Q738" s="82"/>
      <c r="R738" s="82"/>
    </row>
    <row r="739" spans="1:18" s="90" customFormat="1" ht="63.75" x14ac:dyDescent="0.25">
      <c r="A739" s="77">
        <v>157</v>
      </c>
      <c r="B739" s="136" t="s">
        <v>588</v>
      </c>
      <c r="C739" s="88" t="s">
        <v>115</v>
      </c>
      <c r="D739" s="78" t="s">
        <v>589</v>
      </c>
      <c r="E739" s="149" t="s">
        <v>175</v>
      </c>
      <c r="F739" s="88">
        <v>1300</v>
      </c>
      <c r="G739" s="89">
        <v>228</v>
      </c>
      <c r="H739" s="89">
        <f t="shared" si="14"/>
        <v>296400</v>
      </c>
      <c r="I739" s="77" t="s">
        <v>11</v>
      </c>
      <c r="J739" s="77" t="s">
        <v>119</v>
      </c>
      <c r="K739" s="146" t="s">
        <v>523</v>
      </c>
      <c r="L739" s="80" t="s">
        <v>664</v>
      </c>
      <c r="M739" s="65"/>
      <c r="N739" s="82"/>
      <c r="O739" s="82"/>
      <c r="P739" s="82"/>
      <c r="Q739" s="82"/>
      <c r="R739" s="82"/>
    </row>
    <row r="740" spans="1:18" s="90" customFormat="1" ht="38.25" x14ac:dyDescent="0.25">
      <c r="A740" s="77">
        <v>158</v>
      </c>
      <c r="B740" s="77" t="s">
        <v>590</v>
      </c>
      <c r="C740" s="88" t="s">
        <v>115</v>
      </c>
      <c r="D740" s="78" t="s">
        <v>591</v>
      </c>
      <c r="E740" s="149" t="s">
        <v>366</v>
      </c>
      <c r="F740" s="88">
        <v>100</v>
      </c>
      <c r="G740" s="89">
        <v>470</v>
      </c>
      <c r="H740" s="89">
        <f t="shared" si="14"/>
        <v>47000</v>
      </c>
      <c r="I740" s="77" t="s">
        <v>11</v>
      </c>
      <c r="J740" s="77" t="s">
        <v>119</v>
      </c>
      <c r="K740" s="146" t="s">
        <v>523</v>
      </c>
      <c r="L740" s="80" t="s">
        <v>664</v>
      </c>
      <c r="M740" s="65"/>
      <c r="N740" s="82"/>
      <c r="O740" s="82"/>
      <c r="P740" s="82"/>
      <c r="Q740" s="82"/>
      <c r="R740" s="82"/>
    </row>
    <row r="741" spans="1:18" s="90" customFormat="1" ht="38.25" x14ac:dyDescent="0.25">
      <c r="A741" s="77">
        <v>159</v>
      </c>
      <c r="B741" s="77" t="s">
        <v>592</v>
      </c>
      <c r="C741" s="88" t="s">
        <v>115</v>
      </c>
      <c r="D741" s="78" t="s">
        <v>593</v>
      </c>
      <c r="E741" s="149" t="s">
        <v>175</v>
      </c>
      <c r="F741" s="88">
        <v>200</v>
      </c>
      <c r="G741" s="89">
        <v>90</v>
      </c>
      <c r="H741" s="89">
        <f t="shared" si="14"/>
        <v>18000</v>
      </c>
      <c r="I741" s="77" t="s">
        <v>11</v>
      </c>
      <c r="J741" s="77" t="s">
        <v>119</v>
      </c>
      <c r="K741" s="146" t="s">
        <v>523</v>
      </c>
      <c r="L741" s="80" t="s">
        <v>664</v>
      </c>
      <c r="M741" s="65"/>
      <c r="N741" s="82"/>
      <c r="O741" s="82"/>
      <c r="P741" s="82"/>
      <c r="Q741" s="82"/>
      <c r="R741" s="82"/>
    </row>
    <row r="742" spans="1:18" s="90" customFormat="1" ht="38.25" x14ac:dyDescent="0.25">
      <c r="A742" s="77">
        <v>160</v>
      </c>
      <c r="B742" s="77" t="s">
        <v>594</v>
      </c>
      <c r="C742" s="88" t="s">
        <v>115</v>
      </c>
      <c r="D742" s="78" t="s">
        <v>595</v>
      </c>
      <c r="E742" s="149" t="s">
        <v>175</v>
      </c>
      <c r="F742" s="88">
        <v>500</v>
      </c>
      <c r="G742" s="89">
        <v>25</v>
      </c>
      <c r="H742" s="89">
        <f t="shared" si="14"/>
        <v>12500</v>
      </c>
      <c r="I742" s="77" t="s">
        <v>11</v>
      </c>
      <c r="J742" s="77" t="s">
        <v>119</v>
      </c>
      <c r="K742" s="146" t="s">
        <v>523</v>
      </c>
      <c r="L742" s="80" t="s">
        <v>664</v>
      </c>
      <c r="M742" s="65"/>
      <c r="N742" s="82"/>
      <c r="O742" s="82"/>
      <c r="P742" s="82"/>
      <c r="Q742" s="82"/>
      <c r="R742" s="82"/>
    </row>
    <row r="743" spans="1:18" s="90" customFormat="1" ht="38.25" x14ac:dyDescent="0.25">
      <c r="A743" s="77">
        <v>161</v>
      </c>
      <c r="B743" s="77" t="s">
        <v>596</v>
      </c>
      <c r="C743" s="88" t="s">
        <v>115</v>
      </c>
      <c r="D743" s="78" t="s">
        <v>597</v>
      </c>
      <c r="E743" s="149" t="s">
        <v>175</v>
      </c>
      <c r="F743" s="88">
        <v>300</v>
      </c>
      <c r="G743" s="89">
        <v>19</v>
      </c>
      <c r="H743" s="89">
        <f t="shared" si="14"/>
        <v>5700</v>
      </c>
      <c r="I743" s="77" t="s">
        <v>11</v>
      </c>
      <c r="J743" s="77" t="s">
        <v>119</v>
      </c>
      <c r="K743" s="146" t="s">
        <v>523</v>
      </c>
      <c r="L743" s="80" t="s">
        <v>664</v>
      </c>
      <c r="M743" s="65"/>
      <c r="N743" s="82"/>
      <c r="O743" s="82"/>
      <c r="P743" s="82"/>
      <c r="Q743" s="82"/>
      <c r="R743" s="82"/>
    </row>
    <row r="744" spans="1:18" s="90" customFormat="1" ht="63.75" x14ac:dyDescent="0.25">
      <c r="A744" s="77">
        <v>162</v>
      </c>
      <c r="B744" s="136" t="s">
        <v>598</v>
      </c>
      <c r="C744" s="88" t="s">
        <v>115</v>
      </c>
      <c r="D744" s="78" t="s">
        <v>599</v>
      </c>
      <c r="E744" s="149" t="s">
        <v>175</v>
      </c>
      <c r="F744" s="88">
        <v>10</v>
      </c>
      <c r="G744" s="89">
        <v>18000</v>
      </c>
      <c r="H744" s="89">
        <f t="shared" si="14"/>
        <v>180000</v>
      </c>
      <c r="I744" s="77" t="s">
        <v>11</v>
      </c>
      <c r="J744" s="77" t="s">
        <v>119</v>
      </c>
      <c r="K744" s="146" t="s">
        <v>523</v>
      </c>
      <c r="L744" s="80" t="s">
        <v>664</v>
      </c>
      <c r="M744" s="65"/>
      <c r="N744" s="82"/>
      <c r="O744" s="82"/>
      <c r="P744" s="82"/>
      <c r="Q744" s="82"/>
      <c r="R744" s="82"/>
    </row>
    <row r="745" spans="1:18" s="90" customFormat="1" ht="38.25" x14ac:dyDescent="0.25">
      <c r="A745" s="77">
        <v>163</v>
      </c>
      <c r="B745" s="136" t="s">
        <v>601</v>
      </c>
      <c r="C745" s="88" t="s">
        <v>115</v>
      </c>
      <c r="D745" s="78" t="s">
        <v>600</v>
      </c>
      <c r="E745" s="149" t="s">
        <v>175</v>
      </c>
      <c r="F745" s="88">
        <v>100</v>
      </c>
      <c r="G745" s="89">
        <v>268</v>
      </c>
      <c r="H745" s="89">
        <f t="shared" si="14"/>
        <v>26800</v>
      </c>
      <c r="I745" s="77" t="s">
        <v>11</v>
      </c>
      <c r="J745" s="77" t="s">
        <v>119</v>
      </c>
      <c r="K745" s="146" t="s">
        <v>523</v>
      </c>
      <c r="L745" s="80" t="s">
        <v>664</v>
      </c>
      <c r="M745" s="65"/>
      <c r="N745" s="82"/>
      <c r="O745" s="82"/>
      <c r="P745" s="82"/>
      <c r="Q745" s="82"/>
      <c r="R745" s="82"/>
    </row>
    <row r="746" spans="1:18" s="90" customFormat="1" ht="38.25" x14ac:dyDescent="0.25">
      <c r="A746" s="77">
        <v>164</v>
      </c>
      <c r="B746" s="136" t="s">
        <v>602</v>
      </c>
      <c r="C746" s="88" t="s">
        <v>115</v>
      </c>
      <c r="D746" s="78" t="s">
        <v>603</v>
      </c>
      <c r="E746" s="149" t="s">
        <v>175</v>
      </c>
      <c r="F746" s="88">
        <v>100</v>
      </c>
      <c r="G746" s="89">
        <v>268</v>
      </c>
      <c r="H746" s="89">
        <f t="shared" si="14"/>
        <v>26800</v>
      </c>
      <c r="I746" s="77" t="s">
        <v>11</v>
      </c>
      <c r="J746" s="77" t="s">
        <v>119</v>
      </c>
      <c r="K746" s="146" t="s">
        <v>523</v>
      </c>
      <c r="L746" s="80" t="s">
        <v>664</v>
      </c>
      <c r="M746" s="65"/>
      <c r="N746" s="82"/>
      <c r="O746" s="82"/>
      <c r="P746" s="82"/>
      <c r="Q746" s="82"/>
      <c r="R746" s="82"/>
    </row>
    <row r="747" spans="1:18" s="90" customFormat="1" ht="38.25" x14ac:dyDescent="0.25">
      <c r="A747" s="77">
        <v>165</v>
      </c>
      <c r="B747" s="77" t="s">
        <v>604</v>
      </c>
      <c r="C747" s="88" t="s">
        <v>115</v>
      </c>
      <c r="D747" s="78" t="s">
        <v>605</v>
      </c>
      <c r="E747" s="149" t="s">
        <v>175</v>
      </c>
      <c r="F747" s="88">
        <v>6000</v>
      </c>
      <c r="G747" s="89">
        <v>12</v>
      </c>
      <c r="H747" s="89">
        <f t="shared" si="14"/>
        <v>72000</v>
      </c>
      <c r="I747" s="77" t="s">
        <v>11</v>
      </c>
      <c r="J747" s="77" t="s">
        <v>119</v>
      </c>
      <c r="K747" s="146" t="s">
        <v>523</v>
      </c>
      <c r="L747" s="80" t="s">
        <v>664</v>
      </c>
      <c r="M747" s="65"/>
      <c r="N747" s="82"/>
      <c r="O747" s="82"/>
      <c r="P747" s="82"/>
      <c r="Q747" s="82"/>
      <c r="R747" s="82"/>
    </row>
    <row r="748" spans="1:18" s="90" customFormat="1" ht="38.25" x14ac:dyDescent="0.25">
      <c r="A748" s="77">
        <v>166</v>
      </c>
      <c r="B748" s="77" t="s">
        <v>607</v>
      </c>
      <c r="C748" s="88" t="s">
        <v>115</v>
      </c>
      <c r="D748" s="78" t="s">
        <v>606</v>
      </c>
      <c r="E748" s="149" t="s">
        <v>175</v>
      </c>
      <c r="F748" s="88">
        <v>4000</v>
      </c>
      <c r="G748" s="89">
        <v>25</v>
      </c>
      <c r="H748" s="89">
        <f t="shared" si="14"/>
        <v>100000</v>
      </c>
      <c r="I748" s="77" t="s">
        <v>11</v>
      </c>
      <c r="J748" s="77" t="s">
        <v>119</v>
      </c>
      <c r="K748" s="146" t="s">
        <v>523</v>
      </c>
      <c r="L748" s="80" t="s">
        <v>664</v>
      </c>
      <c r="M748" s="65"/>
      <c r="N748" s="82"/>
      <c r="O748" s="82"/>
      <c r="P748" s="82"/>
      <c r="Q748" s="82"/>
      <c r="R748" s="82"/>
    </row>
    <row r="749" spans="1:18" s="90" customFormat="1" ht="38.25" x14ac:dyDescent="0.25">
      <c r="A749" s="77">
        <v>167</v>
      </c>
      <c r="B749" s="77" t="s">
        <v>608</v>
      </c>
      <c r="C749" s="88" t="s">
        <v>115</v>
      </c>
      <c r="D749" s="78" t="s">
        <v>611</v>
      </c>
      <c r="E749" s="149" t="s">
        <v>175</v>
      </c>
      <c r="F749" s="88">
        <v>2000</v>
      </c>
      <c r="G749" s="89">
        <v>35</v>
      </c>
      <c r="H749" s="89">
        <f t="shared" si="14"/>
        <v>70000</v>
      </c>
      <c r="I749" s="77" t="s">
        <v>11</v>
      </c>
      <c r="J749" s="77" t="s">
        <v>119</v>
      </c>
      <c r="K749" s="146" t="s">
        <v>523</v>
      </c>
      <c r="L749" s="80" t="s">
        <v>664</v>
      </c>
      <c r="M749" s="65"/>
      <c r="N749" s="82"/>
      <c r="O749" s="82"/>
      <c r="P749" s="82"/>
      <c r="Q749" s="82"/>
      <c r="R749" s="82"/>
    </row>
    <row r="750" spans="1:18" s="90" customFormat="1" ht="76.5" x14ac:dyDescent="0.25">
      <c r="A750" s="77">
        <v>168</v>
      </c>
      <c r="B750" s="77" t="s">
        <v>609</v>
      </c>
      <c r="C750" s="88" t="s">
        <v>115</v>
      </c>
      <c r="D750" s="78" t="s">
        <v>662</v>
      </c>
      <c r="E750" s="149" t="s">
        <v>175</v>
      </c>
      <c r="F750" s="88">
        <v>3000</v>
      </c>
      <c r="G750" s="89">
        <v>36</v>
      </c>
      <c r="H750" s="89">
        <f t="shared" si="14"/>
        <v>108000</v>
      </c>
      <c r="I750" s="77" t="s">
        <v>11</v>
      </c>
      <c r="J750" s="77" t="s">
        <v>119</v>
      </c>
      <c r="K750" s="146" t="s">
        <v>523</v>
      </c>
      <c r="L750" s="80" t="s">
        <v>664</v>
      </c>
      <c r="M750" s="65"/>
      <c r="N750" s="82"/>
      <c r="O750" s="82"/>
      <c r="P750" s="82"/>
      <c r="Q750" s="82"/>
      <c r="R750" s="82"/>
    </row>
    <row r="751" spans="1:18" s="90" customFormat="1" ht="76.5" x14ac:dyDescent="0.25">
      <c r="A751" s="77">
        <v>169</v>
      </c>
      <c r="B751" s="77" t="s">
        <v>610</v>
      </c>
      <c r="C751" s="88" t="s">
        <v>115</v>
      </c>
      <c r="D751" s="78" t="s">
        <v>663</v>
      </c>
      <c r="E751" s="149" t="s">
        <v>175</v>
      </c>
      <c r="F751" s="88">
        <v>1000</v>
      </c>
      <c r="G751" s="89">
        <v>18</v>
      </c>
      <c r="H751" s="89">
        <f t="shared" si="14"/>
        <v>18000</v>
      </c>
      <c r="I751" s="77" t="s">
        <v>11</v>
      </c>
      <c r="J751" s="77" t="s">
        <v>119</v>
      </c>
      <c r="K751" s="146" t="s">
        <v>523</v>
      </c>
      <c r="L751" s="80" t="s">
        <v>664</v>
      </c>
      <c r="M751" s="65"/>
      <c r="N751" s="82"/>
      <c r="O751" s="82"/>
      <c r="P751" s="82"/>
      <c r="Q751" s="82"/>
      <c r="R751" s="82"/>
    </row>
    <row r="752" spans="1:18" s="90" customFormat="1" ht="38.25" x14ac:dyDescent="0.25">
      <c r="A752" s="77">
        <v>170</v>
      </c>
      <c r="B752" s="77" t="s">
        <v>612</v>
      </c>
      <c r="C752" s="88" t="s">
        <v>115</v>
      </c>
      <c r="D752" s="78" t="s">
        <v>615</v>
      </c>
      <c r="E752" s="149" t="s">
        <v>175</v>
      </c>
      <c r="F752" s="88">
        <v>100</v>
      </c>
      <c r="G752" s="89">
        <v>125</v>
      </c>
      <c r="H752" s="89">
        <f t="shared" si="14"/>
        <v>12500</v>
      </c>
      <c r="I752" s="77" t="s">
        <v>11</v>
      </c>
      <c r="J752" s="77" t="s">
        <v>119</v>
      </c>
      <c r="K752" s="146" t="s">
        <v>523</v>
      </c>
      <c r="L752" s="80" t="s">
        <v>664</v>
      </c>
      <c r="M752" s="65"/>
      <c r="N752" s="82"/>
      <c r="O752" s="82"/>
      <c r="P752" s="82"/>
      <c r="Q752" s="82"/>
      <c r="R752" s="82"/>
    </row>
    <row r="753" spans="1:18" s="90" customFormat="1" ht="25.5" x14ac:dyDescent="0.25">
      <c r="A753" s="77">
        <v>171</v>
      </c>
      <c r="B753" s="77" t="s">
        <v>613</v>
      </c>
      <c r="C753" s="88" t="s">
        <v>115</v>
      </c>
      <c r="D753" s="78" t="s">
        <v>616</v>
      </c>
      <c r="E753" s="149" t="s">
        <v>366</v>
      </c>
      <c r="F753" s="88">
        <v>300</v>
      </c>
      <c r="G753" s="89">
        <v>400</v>
      </c>
      <c r="H753" s="89">
        <f t="shared" si="14"/>
        <v>120000</v>
      </c>
      <c r="I753" s="77" t="s">
        <v>11</v>
      </c>
      <c r="J753" s="77" t="s">
        <v>119</v>
      </c>
      <c r="K753" s="146" t="s">
        <v>523</v>
      </c>
      <c r="L753" s="80" t="s">
        <v>664</v>
      </c>
      <c r="M753" s="65"/>
      <c r="N753" s="82"/>
      <c r="O753" s="82"/>
      <c r="P753" s="82"/>
      <c r="Q753" s="82"/>
      <c r="R753" s="82"/>
    </row>
    <row r="754" spans="1:18" s="90" customFormat="1" ht="76.5" x14ac:dyDescent="0.25">
      <c r="A754" s="77">
        <v>172</v>
      </c>
      <c r="B754" s="136" t="s">
        <v>614</v>
      </c>
      <c r="C754" s="88" t="s">
        <v>115</v>
      </c>
      <c r="D754" s="78" t="s">
        <v>617</v>
      </c>
      <c r="E754" s="149" t="s">
        <v>175</v>
      </c>
      <c r="F754" s="88">
        <v>2000</v>
      </c>
      <c r="G754" s="89">
        <v>110</v>
      </c>
      <c r="H754" s="89">
        <f t="shared" si="14"/>
        <v>220000</v>
      </c>
      <c r="I754" s="77" t="s">
        <v>11</v>
      </c>
      <c r="J754" s="77" t="s">
        <v>119</v>
      </c>
      <c r="K754" s="146" t="s">
        <v>523</v>
      </c>
      <c r="L754" s="80" t="s">
        <v>664</v>
      </c>
      <c r="M754" s="65"/>
      <c r="N754" s="82"/>
      <c r="O754" s="82"/>
      <c r="P754" s="82"/>
      <c r="Q754" s="82"/>
      <c r="R754" s="82"/>
    </row>
    <row r="755" spans="1:18" s="90" customFormat="1" ht="76.5" x14ac:dyDescent="0.25">
      <c r="A755" s="77">
        <v>173</v>
      </c>
      <c r="B755" s="77" t="s">
        <v>618</v>
      </c>
      <c r="C755" s="88" t="s">
        <v>115</v>
      </c>
      <c r="D755" s="78" t="s">
        <v>624</v>
      </c>
      <c r="E755" s="149" t="s">
        <v>175</v>
      </c>
      <c r="F755" s="88">
        <v>1000</v>
      </c>
      <c r="G755" s="89">
        <v>465</v>
      </c>
      <c r="H755" s="89">
        <f t="shared" si="14"/>
        <v>465000</v>
      </c>
      <c r="I755" s="77" t="s">
        <v>11</v>
      </c>
      <c r="J755" s="77" t="s">
        <v>119</v>
      </c>
      <c r="K755" s="146" t="s">
        <v>523</v>
      </c>
      <c r="L755" s="80" t="s">
        <v>664</v>
      </c>
      <c r="M755" s="65"/>
      <c r="N755" s="82"/>
      <c r="O755" s="82"/>
      <c r="P755" s="82"/>
      <c r="Q755" s="82"/>
      <c r="R755" s="82"/>
    </row>
    <row r="756" spans="1:18" s="90" customFormat="1" ht="51" x14ac:dyDescent="0.25">
      <c r="A756" s="77">
        <v>174</v>
      </c>
      <c r="B756" s="77" t="s">
        <v>619</v>
      </c>
      <c r="C756" s="88" t="s">
        <v>115</v>
      </c>
      <c r="D756" s="78" t="s">
        <v>625</v>
      </c>
      <c r="E756" s="149" t="s">
        <v>175</v>
      </c>
      <c r="F756" s="88">
        <v>3000</v>
      </c>
      <c r="G756" s="89">
        <v>40</v>
      </c>
      <c r="H756" s="89">
        <f t="shared" si="14"/>
        <v>120000</v>
      </c>
      <c r="I756" s="77" t="s">
        <v>11</v>
      </c>
      <c r="J756" s="77" t="s">
        <v>119</v>
      </c>
      <c r="K756" s="146" t="s">
        <v>523</v>
      </c>
      <c r="L756" s="80" t="s">
        <v>664</v>
      </c>
      <c r="M756" s="65"/>
      <c r="N756" s="82"/>
      <c r="O756" s="82"/>
      <c r="P756" s="82"/>
      <c r="Q756" s="82"/>
      <c r="R756" s="82"/>
    </row>
    <row r="757" spans="1:18" s="90" customFormat="1" ht="25.5" x14ac:dyDescent="0.25">
      <c r="A757" s="77">
        <v>175</v>
      </c>
      <c r="B757" s="77" t="s">
        <v>620</v>
      </c>
      <c r="C757" s="88" t="s">
        <v>115</v>
      </c>
      <c r="D757" s="78" t="s">
        <v>626</v>
      </c>
      <c r="E757" s="149" t="s">
        <v>175</v>
      </c>
      <c r="F757" s="88">
        <v>2000</v>
      </c>
      <c r="G757" s="89">
        <v>215</v>
      </c>
      <c r="H757" s="89">
        <f t="shared" si="14"/>
        <v>430000</v>
      </c>
      <c r="I757" s="77" t="s">
        <v>11</v>
      </c>
      <c r="J757" s="77" t="s">
        <v>119</v>
      </c>
      <c r="K757" s="146" t="s">
        <v>523</v>
      </c>
      <c r="L757" s="80" t="s">
        <v>664</v>
      </c>
      <c r="M757" s="65"/>
      <c r="N757" s="82"/>
      <c r="O757" s="82"/>
      <c r="P757" s="82"/>
      <c r="Q757" s="82"/>
      <c r="R757" s="82"/>
    </row>
    <row r="758" spans="1:18" s="90" customFormat="1" ht="25.5" x14ac:dyDescent="0.25">
      <c r="A758" s="77">
        <v>176</v>
      </c>
      <c r="B758" s="77" t="s">
        <v>621</v>
      </c>
      <c r="C758" s="88" t="s">
        <v>115</v>
      </c>
      <c r="D758" s="78" t="s">
        <v>627</v>
      </c>
      <c r="E758" s="149" t="s">
        <v>366</v>
      </c>
      <c r="F758" s="88">
        <v>1000</v>
      </c>
      <c r="G758" s="89">
        <v>88</v>
      </c>
      <c r="H758" s="89">
        <f t="shared" ref="H758:H782" si="15">F758*G758</f>
        <v>88000</v>
      </c>
      <c r="I758" s="77" t="s">
        <v>11</v>
      </c>
      <c r="J758" s="77" t="s">
        <v>119</v>
      </c>
      <c r="K758" s="146" t="s">
        <v>523</v>
      </c>
      <c r="L758" s="80" t="s">
        <v>664</v>
      </c>
      <c r="M758" s="65"/>
      <c r="N758" s="82"/>
      <c r="O758" s="82"/>
      <c r="P758" s="82"/>
      <c r="Q758" s="82"/>
      <c r="R758" s="82"/>
    </row>
    <row r="759" spans="1:18" s="90" customFormat="1" ht="89.25" x14ac:dyDescent="0.25">
      <c r="A759" s="77">
        <v>177</v>
      </c>
      <c r="B759" s="77" t="s">
        <v>622</v>
      </c>
      <c r="C759" s="88" t="s">
        <v>115</v>
      </c>
      <c r="D759" s="78" t="s">
        <v>628</v>
      </c>
      <c r="E759" s="149" t="s">
        <v>175</v>
      </c>
      <c r="F759" s="88">
        <v>50000</v>
      </c>
      <c r="G759" s="89">
        <v>17</v>
      </c>
      <c r="H759" s="89">
        <f t="shared" si="15"/>
        <v>850000</v>
      </c>
      <c r="I759" s="77" t="s">
        <v>11</v>
      </c>
      <c r="J759" s="77" t="s">
        <v>119</v>
      </c>
      <c r="K759" s="146" t="s">
        <v>523</v>
      </c>
      <c r="L759" s="80" t="s">
        <v>664</v>
      </c>
      <c r="M759" s="65"/>
      <c r="N759" s="82"/>
      <c r="O759" s="82"/>
      <c r="P759" s="82"/>
      <c r="Q759" s="82"/>
      <c r="R759" s="82"/>
    </row>
    <row r="760" spans="1:18" s="90" customFormat="1" ht="25.5" x14ac:dyDescent="0.25">
      <c r="A760" s="77">
        <v>178</v>
      </c>
      <c r="B760" s="77" t="s">
        <v>623</v>
      </c>
      <c r="C760" s="88" t="s">
        <v>115</v>
      </c>
      <c r="D760" s="78" t="s">
        <v>629</v>
      </c>
      <c r="E760" s="149" t="s">
        <v>175</v>
      </c>
      <c r="F760" s="88">
        <v>1000</v>
      </c>
      <c r="G760" s="89">
        <v>197</v>
      </c>
      <c r="H760" s="89">
        <f t="shared" si="15"/>
        <v>197000</v>
      </c>
      <c r="I760" s="77" t="s">
        <v>11</v>
      </c>
      <c r="J760" s="77" t="s">
        <v>119</v>
      </c>
      <c r="K760" s="146" t="s">
        <v>523</v>
      </c>
      <c r="L760" s="80" t="s">
        <v>664</v>
      </c>
      <c r="M760" s="65"/>
      <c r="N760" s="82"/>
      <c r="O760" s="82"/>
      <c r="P760" s="82"/>
      <c r="Q760" s="82"/>
      <c r="R760" s="82"/>
    </row>
    <row r="761" spans="1:18" s="90" customFormat="1" ht="25.5" x14ac:dyDescent="0.25">
      <c r="A761" s="77">
        <v>179</v>
      </c>
      <c r="B761" s="77" t="s">
        <v>630</v>
      </c>
      <c r="C761" s="88" t="s">
        <v>115</v>
      </c>
      <c r="D761" s="78" t="s">
        <v>646</v>
      </c>
      <c r="E761" s="149" t="s">
        <v>175</v>
      </c>
      <c r="F761" s="88">
        <v>100</v>
      </c>
      <c r="G761" s="89">
        <v>1350</v>
      </c>
      <c r="H761" s="89">
        <f t="shared" si="15"/>
        <v>135000</v>
      </c>
      <c r="I761" s="77" t="s">
        <v>11</v>
      </c>
      <c r="J761" s="77" t="s">
        <v>119</v>
      </c>
      <c r="K761" s="146" t="s">
        <v>523</v>
      </c>
      <c r="L761" s="80" t="s">
        <v>664</v>
      </c>
      <c r="M761" s="65"/>
      <c r="N761" s="82"/>
      <c r="O761" s="82"/>
      <c r="P761" s="82"/>
      <c r="Q761" s="82"/>
      <c r="R761" s="82"/>
    </row>
    <row r="762" spans="1:18" s="90" customFormat="1" ht="25.5" x14ac:dyDescent="0.25">
      <c r="A762" s="77">
        <v>180</v>
      </c>
      <c r="B762" s="77" t="s">
        <v>631</v>
      </c>
      <c r="C762" s="88" t="s">
        <v>115</v>
      </c>
      <c r="D762" s="78" t="s">
        <v>647</v>
      </c>
      <c r="E762" s="149" t="s">
        <v>175</v>
      </c>
      <c r="F762" s="88">
        <v>45</v>
      </c>
      <c r="G762" s="89">
        <v>3465</v>
      </c>
      <c r="H762" s="89">
        <f t="shared" si="15"/>
        <v>155925</v>
      </c>
      <c r="I762" s="77" t="s">
        <v>11</v>
      </c>
      <c r="J762" s="77" t="s">
        <v>119</v>
      </c>
      <c r="K762" s="146" t="s">
        <v>523</v>
      </c>
      <c r="L762" s="80" t="s">
        <v>664</v>
      </c>
      <c r="M762" s="65"/>
      <c r="N762" s="82"/>
      <c r="O762" s="82"/>
      <c r="P762" s="82"/>
      <c r="Q762" s="82"/>
      <c r="R762" s="82"/>
    </row>
    <row r="763" spans="1:18" s="90" customFormat="1" ht="25.5" x14ac:dyDescent="0.25">
      <c r="A763" s="77">
        <v>181</v>
      </c>
      <c r="B763" s="77" t="s">
        <v>632</v>
      </c>
      <c r="C763" s="88" t="s">
        <v>115</v>
      </c>
      <c r="D763" s="78" t="s">
        <v>648</v>
      </c>
      <c r="E763" s="149" t="s">
        <v>175</v>
      </c>
      <c r="F763" s="88">
        <v>500</v>
      </c>
      <c r="G763" s="89">
        <v>340</v>
      </c>
      <c r="H763" s="89">
        <f t="shared" si="15"/>
        <v>170000</v>
      </c>
      <c r="I763" s="77" t="s">
        <v>11</v>
      </c>
      <c r="J763" s="77" t="s">
        <v>119</v>
      </c>
      <c r="K763" s="146" t="s">
        <v>523</v>
      </c>
      <c r="L763" s="80" t="s">
        <v>664</v>
      </c>
      <c r="M763" s="65"/>
      <c r="N763" s="82"/>
      <c r="O763" s="82"/>
      <c r="P763" s="82"/>
      <c r="Q763" s="82"/>
      <c r="R763" s="82"/>
    </row>
    <row r="764" spans="1:18" s="90" customFormat="1" ht="51" x14ac:dyDescent="0.25">
      <c r="A764" s="77">
        <v>182</v>
      </c>
      <c r="B764" s="77" t="s">
        <v>633</v>
      </c>
      <c r="C764" s="88" t="s">
        <v>115</v>
      </c>
      <c r="D764" s="78" t="s">
        <v>649</v>
      </c>
      <c r="E764" s="149" t="s">
        <v>175</v>
      </c>
      <c r="F764" s="88">
        <v>1000</v>
      </c>
      <c r="G764" s="89">
        <v>161</v>
      </c>
      <c r="H764" s="89">
        <f t="shared" si="15"/>
        <v>161000</v>
      </c>
      <c r="I764" s="77" t="s">
        <v>11</v>
      </c>
      <c r="J764" s="77" t="s">
        <v>119</v>
      </c>
      <c r="K764" s="146" t="s">
        <v>523</v>
      </c>
      <c r="L764" s="80" t="s">
        <v>664</v>
      </c>
      <c r="M764" s="65"/>
      <c r="N764" s="82"/>
      <c r="O764" s="82"/>
      <c r="P764" s="82"/>
      <c r="Q764" s="82"/>
      <c r="R764" s="82"/>
    </row>
    <row r="765" spans="1:18" s="90" customFormat="1" ht="76.5" x14ac:dyDescent="0.25">
      <c r="A765" s="77">
        <v>183</v>
      </c>
      <c r="B765" s="77" t="s">
        <v>634</v>
      </c>
      <c r="C765" s="88" t="s">
        <v>115</v>
      </c>
      <c r="D765" s="78" t="s">
        <v>650</v>
      </c>
      <c r="E765" s="149" t="s">
        <v>175</v>
      </c>
      <c r="F765" s="88">
        <v>100</v>
      </c>
      <c r="G765" s="89">
        <v>223</v>
      </c>
      <c r="H765" s="89">
        <f t="shared" si="15"/>
        <v>22300</v>
      </c>
      <c r="I765" s="77" t="s">
        <v>11</v>
      </c>
      <c r="J765" s="77" t="s">
        <v>119</v>
      </c>
      <c r="K765" s="146" t="s">
        <v>523</v>
      </c>
      <c r="L765" s="80" t="s">
        <v>664</v>
      </c>
      <c r="M765" s="65"/>
      <c r="N765" s="82"/>
      <c r="O765" s="82"/>
      <c r="P765" s="82"/>
      <c r="Q765" s="82"/>
      <c r="R765" s="82"/>
    </row>
    <row r="766" spans="1:18" s="90" customFormat="1" ht="51" x14ac:dyDescent="0.25">
      <c r="A766" s="77">
        <v>184</v>
      </c>
      <c r="B766" s="77" t="s">
        <v>635</v>
      </c>
      <c r="C766" s="88" t="s">
        <v>115</v>
      </c>
      <c r="D766" s="78" t="s">
        <v>651</v>
      </c>
      <c r="E766" s="149" t="s">
        <v>175</v>
      </c>
      <c r="F766" s="88">
        <v>4000</v>
      </c>
      <c r="G766" s="89">
        <v>192</v>
      </c>
      <c r="H766" s="89">
        <f t="shared" si="15"/>
        <v>768000</v>
      </c>
      <c r="I766" s="77" t="s">
        <v>11</v>
      </c>
      <c r="J766" s="77" t="s">
        <v>119</v>
      </c>
      <c r="K766" s="146" t="s">
        <v>523</v>
      </c>
      <c r="L766" s="80" t="s">
        <v>664</v>
      </c>
      <c r="M766" s="65"/>
      <c r="N766" s="82"/>
      <c r="O766" s="82"/>
      <c r="P766" s="82"/>
      <c r="Q766" s="82"/>
      <c r="R766" s="82"/>
    </row>
    <row r="767" spans="1:18" s="90" customFormat="1" ht="63.75" x14ac:dyDescent="0.25">
      <c r="A767" s="77">
        <v>185</v>
      </c>
      <c r="B767" s="77" t="s">
        <v>636</v>
      </c>
      <c r="C767" s="88" t="s">
        <v>115</v>
      </c>
      <c r="D767" s="78" t="s">
        <v>652</v>
      </c>
      <c r="E767" s="149" t="s">
        <v>175</v>
      </c>
      <c r="F767" s="88">
        <v>10</v>
      </c>
      <c r="G767" s="89">
        <v>6600</v>
      </c>
      <c r="H767" s="89">
        <f t="shared" si="15"/>
        <v>66000</v>
      </c>
      <c r="I767" s="77" t="s">
        <v>11</v>
      </c>
      <c r="J767" s="77" t="s">
        <v>119</v>
      </c>
      <c r="K767" s="146" t="s">
        <v>523</v>
      </c>
      <c r="L767" s="80" t="s">
        <v>664</v>
      </c>
      <c r="M767" s="65"/>
      <c r="N767" s="82"/>
      <c r="O767" s="82"/>
      <c r="P767" s="82"/>
      <c r="Q767" s="82"/>
      <c r="R767" s="82"/>
    </row>
    <row r="768" spans="1:18" s="90" customFormat="1" ht="76.5" x14ac:dyDescent="0.25">
      <c r="A768" s="77">
        <v>186</v>
      </c>
      <c r="B768" s="77" t="s">
        <v>637</v>
      </c>
      <c r="C768" s="88" t="s">
        <v>115</v>
      </c>
      <c r="D768" s="78" t="s">
        <v>653</v>
      </c>
      <c r="E768" s="149" t="s">
        <v>175</v>
      </c>
      <c r="F768" s="88">
        <v>100</v>
      </c>
      <c r="G768" s="89">
        <v>800</v>
      </c>
      <c r="H768" s="89">
        <f t="shared" si="15"/>
        <v>80000</v>
      </c>
      <c r="I768" s="77" t="s">
        <v>11</v>
      </c>
      <c r="J768" s="77" t="s">
        <v>119</v>
      </c>
      <c r="K768" s="146" t="s">
        <v>523</v>
      </c>
      <c r="L768" s="80" t="s">
        <v>664</v>
      </c>
      <c r="M768" s="65"/>
      <c r="N768" s="82"/>
      <c r="O768" s="82"/>
      <c r="P768" s="82"/>
      <c r="Q768" s="82"/>
      <c r="R768" s="82"/>
    </row>
    <row r="769" spans="1:18" s="90" customFormat="1" ht="51" x14ac:dyDescent="0.25">
      <c r="A769" s="77">
        <v>187</v>
      </c>
      <c r="B769" s="77" t="s">
        <v>638</v>
      </c>
      <c r="C769" s="88" t="s">
        <v>115</v>
      </c>
      <c r="D769" s="150" t="s">
        <v>654</v>
      </c>
      <c r="E769" s="149" t="s">
        <v>175</v>
      </c>
      <c r="F769" s="88">
        <v>200</v>
      </c>
      <c r="G769" s="89">
        <v>500</v>
      </c>
      <c r="H769" s="89">
        <f t="shared" si="15"/>
        <v>100000</v>
      </c>
      <c r="I769" s="77" t="s">
        <v>11</v>
      </c>
      <c r="J769" s="77" t="s">
        <v>119</v>
      </c>
      <c r="K769" s="146" t="s">
        <v>523</v>
      </c>
      <c r="L769" s="80" t="s">
        <v>664</v>
      </c>
      <c r="M769" s="65"/>
      <c r="N769" s="82"/>
      <c r="O769" s="82"/>
      <c r="P769" s="82"/>
      <c r="Q769" s="82"/>
      <c r="R769" s="82"/>
    </row>
    <row r="770" spans="1:18" s="90" customFormat="1" ht="76.5" x14ac:dyDescent="0.25">
      <c r="A770" s="77">
        <v>188</v>
      </c>
      <c r="B770" s="77" t="s">
        <v>639</v>
      </c>
      <c r="C770" s="88" t="s">
        <v>115</v>
      </c>
      <c r="D770" s="78" t="s">
        <v>655</v>
      </c>
      <c r="E770" s="149" t="s">
        <v>175</v>
      </c>
      <c r="F770" s="88">
        <v>500</v>
      </c>
      <c r="G770" s="89">
        <v>52</v>
      </c>
      <c r="H770" s="89">
        <f t="shared" si="15"/>
        <v>26000</v>
      </c>
      <c r="I770" s="77" t="s">
        <v>11</v>
      </c>
      <c r="J770" s="77" t="s">
        <v>119</v>
      </c>
      <c r="K770" s="146" t="s">
        <v>523</v>
      </c>
      <c r="L770" s="80" t="s">
        <v>664</v>
      </c>
      <c r="M770" s="65"/>
      <c r="N770" s="82"/>
      <c r="O770" s="82"/>
      <c r="P770" s="82"/>
      <c r="Q770" s="82"/>
      <c r="R770" s="82"/>
    </row>
    <row r="771" spans="1:18" s="90" customFormat="1" ht="25.5" x14ac:dyDescent="0.25">
      <c r="A771" s="77">
        <v>189</v>
      </c>
      <c r="B771" s="77" t="s">
        <v>640</v>
      </c>
      <c r="C771" s="88" t="s">
        <v>115</v>
      </c>
      <c r="D771" s="78" t="s">
        <v>656</v>
      </c>
      <c r="E771" s="149" t="s">
        <v>175</v>
      </c>
      <c r="F771" s="88">
        <v>1000</v>
      </c>
      <c r="G771" s="89">
        <v>70</v>
      </c>
      <c r="H771" s="89">
        <f t="shared" si="15"/>
        <v>70000</v>
      </c>
      <c r="I771" s="77" t="s">
        <v>11</v>
      </c>
      <c r="J771" s="77" t="s">
        <v>119</v>
      </c>
      <c r="K771" s="146" t="s">
        <v>523</v>
      </c>
      <c r="L771" s="80" t="s">
        <v>664</v>
      </c>
      <c r="M771" s="65"/>
      <c r="N771" s="82"/>
      <c r="O771" s="82"/>
      <c r="P771" s="82"/>
      <c r="Q771" s="82"/>
      <c r="R771" s="82"/>
    </row>
    <row r="772" spans="1:18" s="90" customFormat="1" ht="102" x14ac:dyDescent="0.25">
      <c r="A772" s="77">
        <v>190</v>
      </c>
      <c r="B772" s="77" t="s">
        <v>641</v>
      </c>
      <c r="C772" s="88" t="s">
        <v>115</v>
      </c>
      <c r="D772" s="78" t="s">
        <v>657</v>
      </c>
      <c r="E772" s="149" t="s">
        <v>175</v>
      </c>
      <c r="F772" s="88">
        <v>50</v>
      </c>
      <c r="G772" s="89">
        <v>310</v>
      </c>
      <c r="H772" s="89">
        <f t="shared" si="15"/>
        <v>15500</v>
      </c>
      <c r="I772" s="77" t="s">
        <v>11</v>
      </c>
      <c r="J772" s="77" t="s">
        <v>119</v>
      </c>
      <c r="K772" s="146" t="s">
        <v>523</v>
      </c>
      <c r="L772" s="80" t="s">
        <v>664</v>
      </c>
      <c r="M772" s="65"/>
      <c r="N772" s="82"/>
      <c r="O772" s="82"/>
      <c r="P772" s="82"/>
      <c r="Q772" s="82"/>
      <c r="R772" s="82"/>
    </row>
    <row r="773" spans="1:18" s="90" customFormat="1" ht="38.25" x14ac:dyDescent="0.25">
      <c r="A773" s="77">
        <v>191</v>
      </c>
      <c r="B773" s="77" t="s">
        <v>642</v>
      </c>
      <c r="C773" s="88" t="s">
        <v>115</v>
      </c>
      <c r="D773" s="78" t="s">
        <v>658</v>
      </c>
      <c r="E773" s="149" t="s">
        <v>175</v>
      </c>
      <c r="F773" s="151">
        <v>10000</v>
      </c>
      <c r="G773" s="89">
        <v>55</v>
      </c>
      <c r="H773" s="89">
        <f t="shared" si="15"/>
        <v>550000</v>
      </c>
      <c r="I773" s="77" t="s">
        <v>11</v>
      </c>
      <c r="J773" s="77" t="s">
        <v>119</v>
      </c>
      <c r="K773" s="146" t="s">
        <v>523</v>
      </c>
      <c r="L773" s="80" t="s">
        <v>664</v>
      </c>
      <c r="M773" s="65"/>
      <c r="N773" s="82"/>
      <c r="O773" s="82"/>
      <c r="P773" s="82"/>
      <c r="Q773" s="82"/>
      <c r="R773" s="82"/>
    </row>
    <row r="774" spans="1:18" s="90" customFormat="1" ht="63.75" x14ac:dyDescent="0.25">
      <c r="A774" s="77">
        <v>192</v>
      </c>
      <c r="B774" s="77" t="s">
        <v>643</v>
      </c>
      <c r="C774" s="88" t="s">
        <v>115</v>
      </c>
      <c r="D774" s="91" t="s">
        <v>659</v>
      </c>
      <c r="E774" s="149" t="s">
        <v>175</v>
      </c>
      <c r="F774" s="151">
        <v>1000</v>
      </c>
      <c r="G774" s="89">
        <v>420</v>
      </c>
      <c r="H774" s="89">
        <f t="shared" si="15"/>
        <v>420000</v>
      </c>
      <c r="I774" s="77" t="s">
        <v>11</v>
      </c>
      <c r="J774" s="77" t="s">
        <v>119</v>
      </c>
      <c r="K774" s="146" t="s">
        <v>523</v>
      </c>
      <c r="L774" s="80" t="s">
        <v>664</v>
      </c>
      <c r="M774" s="65"/>
      <c r="N774" s="82"/>
      <c r="O774" s="82"/>
      <c r="P774" s="82"/>
      <c r="Q774" s="82"/>
      <c r="R774" s="82"/>
    </row>
    <row r="775" spans="1:18" s="90" customFormat="1" ht="38.25" x14ac:dyDescent="0.25">
      <c r="A775" s="77">
        <v>193</v>
      </c>
      <c r="B775" s="77" t="s">
        <v>644</v>
      </c>
      <c r="C775" s="88" t="s">
        <v>115</v>
      </c>
      <c r="D775" s="78" t="s">
        <v>660</v>
      </c>
      <c r="E775" s="149" t="s">
        <v>175</v>
      </c>
      <c r="F775" s="151">
        <v>1000</v>
      </c>
      <c r="G775" s="89">
        <v>220</v>
      </c>
      <c r="H775" s="89">
        <f t="shared" si="15"/>
        <v>220000</v>
      </c>
      <c r="I775" s="77" t="s">
        <v>11</v>
      </c>
      <c r="J775" s="77" t="s">
        <v>119</v>
      </c>
      <c r="K775" s="146" t="s">
        <v>523</v>
      </c>
      <c r="L775" s="80" t="s">
        <v>664</v>
      </c>
      <c r="M775" s="65"/>
      <c r="N775" s="82"/>
      <c r="O775" s="82"/>
      <c r="P775" s="82"/>
      <c r="Q775" s="82"/>
      <c r="R775" s="82"/>
    </row>
    <row r="776" spans="1:18" s="90" customFormat="1" ht="63.75" x14ac:dyDescent="0.25">
      <c r="A776" s="77">
        <v>194</v>
      </c>
      <c r="B776" s="77" t="s">
        <v>645</v>
      </c>
      <c r="C776" s="88" t="s">
        <v>115</v>
      </c>
      <c r="D776" s="78" t="s">
        <v>661</v>
      </c>
      <c r="E776" s="149" t="s">
        <v>175</v>
      </c>
      <c r="F776" s="149">
        <v>150</v>
      </c>
      <c r="G776" s="89">
        <v>2300</v>
      </c>
      <c r="H776" s="89">
        <f t="shared" si="15"/>
        <v>345000</v>
      </c>
      <c r="I776" s="77" t="s">
        <v>11</v>
      </c>
      <c r="J776" s="77" t="s">
        <v>119</v>
      </c>
      <c r="K776" s="146" t="s">
        <v>523</v>
      </c>
      <c r="L776" s="80" t="s">
        <v>664</v>
      </c>
      <c r="M776" s="65"/>
      <c r="N776" s="82"/>
      <c r="O776" s="82"/>
      <c r="P776" s="82"/>
      <c r="Q776" s="82"/>
      <c r="R776" s="82"/>
    </row>
    <row r="777" spans="1:18" s="90" customFormat="1" ht="76.5" x14ac:dyDescent="0.25">
      <c r="A777" s="77">
        <v>195</v>
      </c>
      <c r="B777" s="77" t="s">
        <v>665</v>
      </c>
      <c r="C777" s="88" t="s">
        <v>115</v>
      </c>
      <c r="D777" s="78" t="s">
        <v>666</v>
      </c>
      <c r="E777" s="149" t="s">
        <v>323</v>
      </c>
      <c r="F777" s="149">
        <v>70</v>
      </c>
      <c r="G777" s="89">
        <v>1500</v>
      </c>
      <c r="H777" s="89">
        <f t="shared" si="15"/>
        <v>105000</v>
      </c>
      <c r="I777" s="77" t="s">
        <v>11</v>
      </c>
      <c r="J777" s="77" t="s">
        <v>35</v>
      </c>
      <c r="K777" s="146" t="s">
        <v>523</v>
      </c>
      <c r="L777" s="80" t="s">
        <v>667</v>
      </c>
      <c r="M777" s="66"/>
      <c r="N777" s="82"/>
      <c r="O777" s="82"/>
      <c r="P777" s="82"/>
      <c r="Q777" s="82"/>
      <c r="R777" s="82"/>
    </row>
    <row r="778" spans="1:18" s="90" customFormat="1" ht="127.5" x14ac:dyDescent="0.25">
      <c r="A778" s="77">
        <v>196</v>
      </c>
      <c r="B778" s="77" t="s">
        <v>668</v>
      </c>
      <c r="C778" s="88" t="s">
        <v>115</v>
      </c>
      <c r="D778" s="78" t="s">
        <v>669</v>
      </c>
      <c r="E778" s="149" t="s">
        <v>670</v>
      </c>
      <c r="F778" s="149">
        <v>150</v>
      </c>
      <c r="G778" s="89">
        <v>4500</v>
      </c>
      <c r="H778" s="89">
        <f t="shared" si="15"/>
        <v>675000</v>
      </c>
      <c r="I778" s="77" t="s">
        <v>11</v>
      </c>
      <c r="J778" s="77" t="s">
        <v>35</v>
      </c>
      <c r="K778" s="146" t="s">
        <v>523</v>
      </c>
      <c r="L778" s="80" t="s">
        <v>667</v>
      </c>
      <c r="M778" s="66"/>
      <c r="N778" s="82"/>
      <c r="O778" s="82"/>
      <c r="P778" s="82"/>
      <c r="Q778" s="82"/>
      <c r="R778" s="82"/>
    </row>
    <row r="779" spans="1:18" s="90" customFormat="1" ht="63.75" x14ac:dyDescent="0.25">
      <c r="A779" s="77">
        <v>197</v>
      </c>
      <c r="B779" s="77" t="s">
        <v>671</v>
      </c>
      <c r="C779" s="88" t="s">
        <v>115</v>
      </c>
      <c r="D779" s="78" t="s">
        <v>672</v>
      </c>
      <c r="E779" s="149" t="s">
        <v>334</v>
      </c>
      <c r="F779" s="149">
        <v>469</v>
      </c>
      <c r="G779" s="89">
        <v>4250</v>
      </c>
      <c r="H779" s="89">
        <f t="shared" si="15"/>
        <v>1993250</v>
      </c>
      <c r="I779" s="77" t="s">
        <v>11</v>
      </c>
      <c r="J779" s="77" t="s">
        <v>35</v>
      </c>
      <c r="K779" s="146" t="s">
        <v>523</v>
      </c>
      <c r="L779" s="80" t="s">
        <v>667</v>
      </c>
      <c r="M779" s="66"/>
      <c r="N779" s="82"/>
      <c r="O779" s="82"/>
      <c r="P779" s="82"/>
      <c r="Q779" s="82"/>
      <c r="R779" s="82"/>
    </row>
    <row r="780" spans="1:18" s="90" customFormat="1" ht="38.25" x14ac:dyDescent="0.25">
      <c r="A780" s="77">
        <v>198</v>
      </c>
      <c r="B780" s="77" t="s">
        <v>673</v>
      </c>
      <c r="C780" s="88" t="s">
        <v>115</v>
      </c>
      <c r="D780" s="78" t="s">
        <v>674</v>
      </c>
      <c r="E780" s="149" t="s">
        <v>334</v>
      </c>
      <c r="F780" s="149">
        <v>37.44</v>
      </c>
      <c r="G780" s="89">
        <v>15700</v>
      </c>
      <c r="H780" s="89">
        <f t="shared" si="15"/>
        <v>587808</v>
      </c>
      <c r="I780" s="77" t="s">
        <v>11</v>
      </c>
      <c r="J780" s="77" t="s">
        <v>35</v>
      </c>
      <c r="K780" s="146" t="s">
        <v>523</v>
      </c>
      <c r="L780" s="80" t="s">
        <v>667</v>
      </c>
      <c r="M780" s="66"/>
      <c r="N780" s="82"/>
      <c r="O780" s="82"/>
      <c r="P780" s="82"/>
      <c r="Q780" s="82"/>
      <c r="R780" s="82"/>
    </row>
    <row r="781" spans="1:18" s="90" customFormat="1" ht="38.25" x14ac:dyDescent="0.25">
      <c r="A781" s="77">
        <v>199</v>
      </c>
      <c r="B781" s="77" t="s">
        <v>673</v>
      </c>
      <c r="C781" s="88" t="s">
        <v>115</v>
      </c>
      <c r="D781" s="78" t="s">
        <v>675</v>
      </c>
      <c r="E781" s="149" t="s">
        <v>334</v>
      </c>
      <c r="F781" s="149">
        <v>52.56</v>
      </c>
      <c r="G781" s="89">
        <v>15300</v>
      </c>
      <c r="H781" s="89">
        <f t="shared" si="15"/>
        <v>804168</v>
      </c>
      <c r="I781" s="77" t="s">
        <v>11</v>
      </c>
      <c r="J781" s="77" t="s">
        <v>35</v>
      </c>
      <c r="K781" s="146" t="s">
        <v>523</v>
      </c>
      <c r="L781" s="80" t="s">
        <v>667</v>
      </c>
      <c r="M781" s="66"/>
      <c r="N781" s="82"/>
      <c r="O781" s="82"/>
      <c r="P781" s="82"/>
      <c r="Q781" s="82"/>
      <c r="R781" s="82"/>
    </row>
    <row r="782" spans="1:18" s="90" customFormat="1" ht="102" x14ac:dyDescent="0.25">
      <c r="A782" s="77">
        <v>200</v>
      </c>
      <c r="B782" s="77" t="s">
        <v>676</v>
      </c>
      <c r="C782" s="88" t="s">
        <v>115</v>
      </c>
      <c r="D782" s="78" t="s">
        <v>677</v>
      </c>
      <c r="E782" s="149" t="s">
        <v>354</v>
      </c>
      <c r="F782" s="149">
        <v>34</v>
      </c>
      <c r="G782" s="89">
        <v>12180</v>
      </c>
      <c r="H782" s="89">
        <f t="shared" si="15"/>
        <v>414120</v>
      </c>
      <c r="I782" s="77" t="s">
        <v>11</v>
      </c>
      <c r="J782" s="77" t="s">
        <v>35</v>
      </c>
      <c r="K782" s="146" t="s">
        <v>523</v>
      </c>
      <c r="L782" s="80" t="s">
        <v>667</v>
      </c>
      <c r="M782" s="66"/>
      <c r="N782" s="82"/>
      <c r="O782" s="82"/>
      <c r="P782" s="82"/>
      <c r="Q782" s="82"/>
      <c r="R782" s="82"/>
    </row>
    <row r="783" spans="1:18" s="90" customFormat="1" ht="51" x14ac:dyDescent="0.25">
      <c r="A783" s="77">
        <v>201</v>
      </c>
      <c r="B783" s="77" t="s">
        <v>678</v>
      </c>
      <c r="C783" s="88" t="s">
        <v>115</v>
      </c>
      <c r="D783" s="78" t="s">
        <v>679</v>
      </c>
      <c r="E783" s="149" t="s">
        <v>670</v>
      </c>
      <c r="F783" s="149">
        <v>40</v>
      </c>
      <c r="G783" s="89"/>
      <c r="H783" s="89"/>
      <c r="I783" s="77" t="s">
        <v>11</v>
      </c>
      <c r="J783" s="77" t="s">
        <v>35</v>
      </c>
      <c r="K783" s="146" t="s">
        <v>523</v>
      </c>
      <c r="L783" s="80" t="s">
        <v>1062</v>
      </c>
      <c r="M783" s="66"/>
      <c r="N783" s="82"/>
      <c r="O783" s="82"/>
      <c r="P783" s="82"/>
      <c r="Q783" s="82"/>
      <c r="R783" s="82"/>
    </row>
    <row r="784" spans="1:18" s="90" customFormat="1" ht="127.5" x14ac:dyDescent="0.25">
      <c r="A784" s="77">
        <v>202</v>
      </c>
      <c r="B784" s="77" t="s">
        <v>680</v>
      </c>
      <c r="C784" s="88" t="s">
        <v>115</v>
      </c>
      <c r="D784" s="78" t="s">
        <v>681</v>
      </c>
      <c r="E784" s="149" t="s">
        <v>175</v>
      </c>
      <c r="F784" s="149">
        <v>20</v>
      </c>
      <c r="G784" s="89"/>
      <c r="H784" s="89"/>
      <c r="I784" s="77" t="s">
        <v>11</v>
      </c>
      <c r="J784" s="77" t="s">
        <v>35</v>
      </c>
      <c r="K784" s="146" t="s">
        <v>523</v>
      </c>
      <c r="L784" s="80" t="s">
        <v>1062</v>
      </c>
      <c r="M784" s="66"/>
      <c r="N784" s="82"/>
      <c r="O784" s="82"/>
      <c r="P784" s="82"/>
      <c r="Q784" s="82"/>
      <c r="R784" s="82"/>
    </row>
    <row r="785" spans="1:18" s="90" customFormat="1" ht="51" x14ac:dyDescent="0.25">
      <c r="A785" s="77">
        <v>203</v>
      </c>
      <c r="B785" s="77" t="s">
        <v>682</v>
      </c>
      <c r="C785" s="88" t="s">
        <v>115</v>
      </c>
      <c r="D785" s="78" t="s">
        <v>683</v>
      </c>
      <c r="E785" s="149" t="s">
        <v>318</v>
      </c>
      <c r="F785" s="149">
        <v>30</v>
      </c>
      <c r="G785" s="89"/>
      <c r="H785" s="89"/>
      <c r="I785" s="77" t="s">
        <v>11</v>
      </c>
      <c r="J785" s="77" t="s">
        <v>35</v>
      </c>
      <c r="K785" s="146" t="s">
        <v>523</v>
      </c>
      <c r="L785" s="80" t="s">
        <v>1062</v>
      </c>
      <c r="M785" s="66"/>
      <c r="N785" s="82"/>
      <c r="O785" s="82"/>
      <c r="P785" s="82"/>
      <c r="Q785" s="82"/>
      <c r="R785" s="82"/>
    </row>
    <row r="786" spans="1:18" s="90" customFormat="1" ht="89.25" x14ac:dyDescent="0.25">
      <c r="A786" s="77">
        <v>204</v>
      </c>
      <c r="B786" s="77" t="s">
        <v>684</v>
      </c>
      <c r="C786" s="88" t="s">
        <v>115</v>
      </c>
      <c r="D786" s="78" t="s">
        <v>685</v>
      </c>
      <c r="E786" s="149" t="s">
        <v>175</v>
      </c>
      <c r="F786" s="149">
        <v>5</v>
      </c>
      <c r="G786" s="89">
        <v>6500</v>
      </c>
      <c r="H786" s="89">
        <f>F786*G786</f>
        <v>32500</v>
      </c>
      <c r="I786" s="77" t="s">
        <v>11</v>
      </c>
      <c r="J786" s="77" t="s">
        <v>35</v>
      </c>
      <c r="K786" s="146" t="s">
        <v>523</v>
      </c>
      <c r="L786" s="80" t="s">
        <v>667</v>
      </c>
      <c r="M786" s="66"/>
      <c r="N786" s="82"/>
      <c r="O786" s="82"/>
      <c r="P786" s="82"/>
      <c r="Q786" s="82"/>
      <c r="R786" s="82"/>
    </row>
    <row r="787" spans="1:18" s="90" customFormat="1" ht="25.5" x14ac:dyDescent="0.25">
      <c r="A787" s="77">
        <v>205</v>
      </c>
      <c r="B787" s="77" t="s">
        <v>686</v>
      </c>
      <c r="C787" s="88" t="s">
        <v>115</v>
      </c>
      <c r="D787" s="78" t="s">
        <v>687</v>
      </c>
      <c r="E787" s="149" t="s">
        <v>175</v>
      </c>
      <c r="F787" s="149">
        <v>50</v>
      </c>
      <c r="G787" s="89">
        <v>672</v>
      </c>
      <c r="H787" s="89">
        <f>F787*G787</f>
        <v>33600</v>
      </c>
      <c r="I787" s="77" t="s">
        <v>11</v>
      </c>
      <c r="J787" s="77" t="s">
        <v>35</v>
      </c>
      <c r="K787" s="146" t="s">
        <v>523</v>
      </c>
      <c r="L787" s="80" t="s">
        <v>667</v>
      </c>
      <c r="M787" s="66"/>
      <c r="N787" s="82"/>
      <c r="O787" s="82"/>
      <c r="P787" s="82"/>
      <c r="Q787" s="82"/>
      <c r="R787" s="82"/>
    </row>
    <row r="788" spans="1:18" s="90" customFormat="1" ht="63.75" x14ac:dyDescent="0.25">
      <c r="A788" s="77">
        <v>206</v>
      </c>
      <c r="B788" s="77" t="s">
        <v>688</v>
      </c>
      <c r="C788" s="88" t="s">
        <v>115</v>
      </c>
      <c r="D788" s="78" t="s">
        <v>689</v>
      </c>
      <c r="E788" s="149" t="s">
        <v>175</v>
      </c>
      <c r="F788" s="149">
        <v>30</v>
      </c>
      <c r="G788" s="89">
        <v>4500</v>
      </c>
      <c r="H788" s="89">
        <f>F788*G788</f>
        <v>135000</v>
      </c>
      <c r="I788" s="77" t="s">
        <v>11</v>
      </c>
      <c r="J788" s="77" t="s">
        <v>35</v>
      </c>
      <c r="K788" s="146" t="s">
        <v>523</v>
      </c>
      <c r="L788" s="80" t="s">
        <v>667</v>
      </c>
      <c r="M788" s="66"/>
      <c r="N788" s="82"/>
      <c r="O788" s="82"/>
      <c r="P788" s="82"/>
      <c r="Q788" s="82"/>
      <c r="R788" s="82"/>
    </row>
    <row r="789" spans="1:18" s="90" customFormat="1" ht="153" x14ac:dyDescent="0.25">
      <c r="A789" s="77">
        <v>207</v>
      </c>
      <c r="B789" s="77" t="s">
        <v>690</v>
      </c>
      <c r="C789" s="88" t="s">
        <v>115</v>
      </c>
      <c r="D789" s="78" t="s">
        <v>691</v>
      </c>
      <c r="E789" s="149" t="s">
        <v>175</v>
      </c>
      <c r="F789" s="149">
        <v>30</v>
      </c>
      <c r="G789" s="89">
        <v>12500</v>
      </c>
      <c r="H789" s="89">
        <f>F789*G789</f>
        <v>375000</v>
      </c>
      <c r="I789" s="77" t="s">
        <v>11</v>
      </c>
      <c r="J789" s="77" t="s">
        <v>35</v>
      </c>
      <c r="K789" s="146" t="s">
        <v>523</v>
      </c>
      <c r="L789" s="80" t="s">
        <v>667</v>
      </c>
      <c r="M789" s="66"/>
      <c r="N789" s="82"/>
      <c r="O789" s="82"/>
      <c r="P789" s="82"/>
      <c r="Q789" s="82"/>
      <c r="R789" s="82"/>
    </row>
    <row r="790" spans="1:18" s="90" customFormat="1" ht="51" x14ac:dyDescent="0.25">
      <c r="A790" s="77">
        <v>208</v>
      </c>
      <c r="B790" s="77" t="s">
        <v>692</v>
      </c>
      <c r="C790" s="88" t="s">
        <v>115</v>
      </c>
      <c r="D790" s="78" t="s">
        <v>693</v>
      </c>
      <c r="E790" s="149" t="s">
        <v>175</v>
      </c>
      <c r="F790" s="149">
        <v>20</v>
      </c>
      <c r="G790" s="89">
        <v>2980</v>
      </c>
      <c r="H790" s="89">
        <f>F790*G790</f>
        <v>59600</v>
      </c>
      <c r="I790" s="77" t="s">
        <v>11</v>
      </c>
      <c r="J790" s="77" t="s">
        <v>35</v>
      </c>
      <c r="K790" s="146" t="s">
        <v>523</v>
      </c>
      <c r="L790" s="80" t="s">
        <v>667</v>
      </c>
      <c r="M790" s="66"/>
      <c r="N790" s="82"/>
      <c r="O790" s="82"/>
      <c r="P790" s="82"/>
      <c r="Q790" s="82"/>
      <c r="R790" s="82"/>
    </row>
    <row r="791" spans="1:18" s="90" customFormat="1" ht="102" x14ac:dyDescent="0.25">
      <c r="A791" s="77">
        <v>209</v>
      </c>
      <c r="B791" s="77" t="s">
        <v>694</v>
      </c>
      <c r="C791" s="88" t="s">
        <v>115</v>
      </c>
      <c r="D791" s="78" t="s">
        <v>695</v>
      </c>
      <c r="E791" s="149" t="s">
        <v>175</v>
      </c>
      <c r="F791" s="149">
        <v>30</v>
      </c>
      <c r="G791" s="89"/>
      <c r="H791" s="89"/>
      <c r="I791" s="77" t="s">
        <v>11</v>
      </c>
      <c r="J791" s="77" t="s">
        <v>35</v>
      </c>
      <c r="K791" s="146" t="s">
        <v>523</v>
      </c>
      <c r="L791" s="80" t="s">
        <v>1062</v>
      </c>
      <c r="M791" s="66"/>
      <c r="N791" s="82"/>
      <c r="O791" s="82"/>
      <c r="P791" s="82"/>
      <c r="Q791" s="82"/>
      <c r="R791" s="82"/>
    </row>
    <row r="792" spans="1:18" s="90" customFormat="1" ht="102" x14ac:dyDescent="0.25">
      <c r="A792" s="77">
        <v>210</v>
      </c>
      <c r="B792" s="77" t="s">
        <v>696</v>
      </c>
      <c r="C792" s="88" t="s">
        <v>115</v>
      </c>
      <c r="D792" s="78" t="s">
        <v>697</v>
      </c>
      <c r="E792" s="149" t="s">
        <v>175</v>
      </c>
      <c r="F792" s="149">
        <v>10</v>
      </c>
      <c r="G792" s="89"/>
      <c r="H792" s="89"/>
      <c r="I792" s="77" t="s">
        <v>11</v>
      </c>
      <c r="J792" s="77" t="s">
        <v>35</v>
      </c>
      <c r="K792" s="146" t="s">
        <v>523</v>
      </c>
      <c r="L792" s="80" t="s">
        <v>1062</v>
      </c>
      <c r="M792" s="66"/>
      <c r="N792" s="82"/>
      <c r="O792" s="82"/>
      <c r="P792" s="82"/>
      <c r="Q792" s="82"/>
      <c r="R792" s="82"/>
    </row>
    <row r="793" spans="1:18" s="90" customFormat="1" ht="114.75" x14ac:dyDescent="0.25">
      <c r="A793" s="77">
        <v>211</v>
      </c>
      <c r="B793" s="77" t="s">
        <v>698</v>
      </c>
      <c r="C793" s="88" t="s">
        <v>115</v>
      </c>
      <c r="D793" s="78" t="s">
        <v>699</v>
      </c>
      <c r="E793" s="149" t="s">
        <v>700</v>
      </c>
      <c r="F793" s="149">
        <v>10</v>
      </c>
      <c r="G793" s="89"/>
      <c r="H793" s="89"/>
      <c r="I793" s="77" t="s">
        <v>11</v>
      </c>
      <c r="J793" s="77" t="s">
        <v>35</v>
      </c>
      <c r="K793" s="146" t="s">
        <v>523</v>
      </c>
      <c r="L793" s="80" t="s">
        <v>1062</v>
      </c>
      <c r="M793" s="66"/>
      <c r="N793" s="82"/>
      <c r="O793" s="82"/>
      <c r="P793" s="82"/>
      <c r="Q793" s="82"/>
      <c r="R793" s="82"/>
    </row>
    <row r="794" spans="1:18" s="90" customFormat="1" ht="76.5" x14ac:dyDescent="0.25">
      <c r="A794" s="77">
        <v>212</v>
      </c>
      <c r="B794" s="77" t="s">
        <v>701</v>
      </c>
      <c r="C794" s="88" t="s">
        <v>115</v>
      </c>
      <c r="D794" s="78" t="s">
        <v>702</v>
      </c>
      <c r="E794" s="149" t="s">
        <v>700</v>
      </c>
      <c r="F794" s="149">
        <v>6</v>
      </c>
      <c r="G794" s="89">
        <v>6500</v>
      </c>
      <c r="H794" s="89">
        <f>F794*G794</f>
        <v>39000</v>
      </c>
      <c r="I794" s="77" t="s">
        <v>11</v>
      </c>
      <c r="J794" s="77" t="s">
        <v>35</v>
      </c>
      <c r="K794" s="146" t="s">
        <v>523</v>
      </c>
      <c r="L794" s="80" t="s">
        <v>667</v>
      </c>
      <c r="M794" s="66"/>
      <c r="N794" s="82"/>
      <c r="O794" s="82"/>
      <c r="P794" s="82"/>
      <c r="Q794" s="82"/>
      <c r="R794" s="82"/>
    </row>
    <row r="795" spans="1:18" s="90" customFormat="1" ht="51" x14ac:dyDescent="0.25">
      <c r="A795" s="77">
        <v>213</v>
      </c>
      <c r="B795" s="77" t="s">
        <v>703</v>
      </c>
      <c r="C795" s="88" t="s">
        <v>115</v>
      </c>
      <c r="D795" s="78" t="s">
        <v>704</v>
      </c>
      <c r="E795" s="149" t="s">
        <v>175</v>
      </c>
      <c r="F795" s="149">
        <v>6</v>
      </c>
      <c r="G795" s="89"/>
      <c r="H795" s="89"/>
      <c r="I795" s="77" t="s">
        <v>11</v>
      </c>
      <c r="J795" s="77" t="s">
        <v>35</v>
      </c>
      <c r="K795" s="146" t="s">
        <v>523</v>
      </c>
      <c r="L795" s="80" t="s">
        <v>1062</v>
      </c>
      <c r="M795" s="66"/>
      <c r="N795" s="82"/>
      <c r="O795" s="82"/>
      <c r="P795" s="82"/>
      <c r="Q795" s="82"/>
      <c r="R795" s="82"/>
    </row>
    <row r="796" spans="1:18" s="155" customFormat="1" ht="216.75" x14ac:dyDescent="0.25">
      <c r="A796" s="77">
        <v>214</v>
      </c>
      <c r="B796" s="96" t="s">
        <v>705</v>
      </c>
      <c r="C796" s="152" t="s">
        <v>115</v>
      </c>
      <c r="D796" s="144" t="s">
        <v>706</v>
      </c>
      <c r="E796" s="152" t="s">
        <v>318</v>
      </c>
      <c r="F796" s="152">
        <v>360</v>
      </c>
      <c r="G796" s="153">
        <v>450</v>
      </c>
      <c r="H796" s="153">
        <f>F796*G796</f>
        <v>162000</v>
      </c>
      <c r="I796" s="96" t="s">
        <v>11</v>
      </c>
      <c r="J796" s="96" t="s">
        <v>35</v>
      </c>
      <c r="K796" s="97" t="s">
        <v>523</v>
      </c>
      <c r="L796" s="98" t="s">
        <v>667</v>
      </c>
      <c r="M796" s="66"/>
      <c r="N796" s="82"/>
      <c r="O796" s="154"/>
      <c r="P796" s="154"/>
      <c r="Q796" s="154"/>
      <c r="R796" s="154"/>
    </row>
    <row r="797" spans="1:18" s="155" customFormat="1" ht="255" x14ac:dyDescent="0.25">
      <c r="A797" s="77">
        <v>215</v>
      </c>
      <c r="B797" s="96" t="s">
        <v>465</v>
      </c>
      <c r="C797" s="152" t="s">
        <v>115</v>
      </c>
      <c r="D797" s="144" t="s">
        <v>759</v>
      </c>
      <c r="E797" s="152" t="s">
        <v>700</v>
      </c>
      <c r="F797" s="152">
        <v>5</v>
      </c>
      <c r="G797" s="153">
        <v>65300</v>
      </c>
      <c r="H797" s="153">
        <f>F797*G797</f>
        <v>326500</v>
      </c>
      <c r="I797" s="96" t="s">
        <v>11</v>
      </c>
      <c r="J797" s="96" t="s">
        <v>35</v>
      </c>
      <c r="K797" s="97" t="s">
        <v>523</v>
      </c>
      <c r="L797" s="98" t="s">
        <v>667</v>
      </c>
      <c r="M797" s="66"/>
      <c r="N797" s="82"/>
      <c r="O797" s="154"/>
      <c r="P797" s="154"/>
      <c r="Q797" s="154"/>
      <c r="R797" s="154"/>
    </row>
    <row r="798" spans="1:18" s="155" customFormat="1" ht="51" x14ac:dyDescent="0.25">
      <c r="A798" s="77">
        <v>216</v>
      </c>
      <c r="B798" s="96" t="s">
        <v>707</v>
      </c>
      <c r="C798" s="152" t="s">
        <v>115</v>
      </c>
      <c r="D798" s="144" t="s">
        <v>708</v>
      </c>
      <c r="E798" s="152" t="s">
        <v>175</v>
      </c>
      <c r="F798" s="152">
        <v>60</v>
      </c>
      <c r="G798" s="153"/>
      <c r="H798" s="153"/>
      <c r="I798" s="96" t="s">
        <v>11</v>
      </c>
      <c r="J798" s="96" t="s">
        <v>35</v>
      </c>
      <c r="K798" s="97" t="s">
        <v>523</v>
      </c>
      <c r="L798" s="98" t="s">
        <v>1062</v>
      </c>
      <c r="M798" s="66"/>
      <c r="N798" s="82"/>
      <c r="O798" s="154"/>
      <c r="P798" s="154"/>
      <c r="Q798" s="154"/>
      <c r="R798" s="154"/>
    </row>
    <row r="799" spans="1:18" s="90" customFormat="1" ht="51" x14ac:dyDescent="0.25">
      <c r="A799" s="77">
        <v>217</v>
      </c>
      <c r="B799" s="77" t="s">
        <v>709</v>
      </c>
      <c r="C799" s="88" t="s">
        <v>115</v>
      </c>
      <c r="D799" s="78" t="s">
        <v>710</v>
      </c>
      <c r="E799" s="149" t="s">
        <v>334</v>
      </c>
      <c r="F799" s="149">
        <v>20</v>
      </c>
      <c r="G799" s="89"/>
      <c r="H799" s="89"/>
      <c r="I799" s="77" t="s">
        <v>11</v>
      </c>
      <c r="J799" s="77" t="s">
        <v>35</v>
      </c>
      <c r="K799" s="146" t="s">
        <v>523</v>
      </c>
      <c r="L799" s="80" t="s">
        <v>1062</v>
      </c>
      <c r="M799" s="66"/>
      <c r="N799" s="82"/>
      <c r="O799" s="82"/>
      <c r="P799" s="82"/>
      <c r="Q799" s="82"/>
      <c r="R799" s="82"/>
    </row>
    <row r="800" spans="1:18" s="90" customFormat="1" ht="204" x14ac:dyDescent="0.25">
      <c r="A800" s="77">
        <v>218</v>
      </c>
      <c r="B800" s="77" t="s">
        <v>711</v>
      </c>
      <c r="C800" s="88" t="s">
        <v>115</v>
      </c>
      <c r="D800" s="78" t="s">
        <v>712</v>
      </c>
      <c r="E800" s="149" t="s">
        <v>209</v>
      </c>
      <c r="F800" s="149">
        <v>30</v>
      </c>
      <c r="G800" s="89">
        <v>5350</v>
      </c>
      <c r="H800" s="89">
        <f t="shared" ref="H800:H807" si="16">F800*G800</f>
        <v>160500</v>
      </c>
      <c r="I800" s="77" t="s">
        <v>11</v>
      </c>
      <c r="J800" s="77" t="s">
        <v>35</v>
      </c>
      <c r="K800" s="146" t="s">
        <v>523</v>
      </c>
      <c r="L800" s="80" t="s">
        <v>667</v>
      </c>
      <c r="M800" s="66"/>
      <c r="N800" s="82"/>
      <c r="O800" s="82"/>
      <c r="P800" s="82"/>
      <c r="Q800" s="82"/>
      <c r="R800" s="82"/>
    </row>
    <row r="801" spans="1:18" s="90" customFormat="1" ht="165.75" x14ac:dyDescent="0.25">
      <c r="A801" s="77">
        <v>219</v>
      </c>
      <c r="B801" s="77" t="s">
        <v>713</v>
      </c>
      <c r="C801" s="88" t="s">
        <v>115</v>
      </c>
      <c r="D801" s="78" t="s">
        <v>714</v>
      </c>
      <c r="E801" s="149" t="s">
        <v>700</v>
      </c>
      <c r="F801" s="149">
        <v>20</v>
      </c>
      <c r="G801" s="89">
        <v>3540</v>
      </c>
      <c r="H801" s="89">
        <f t="shared" si="16"/>
        <v>70800</v>
      </c>
      <c r="I801" s="77" t="s">
        <v>11</v>
      </c>
      <c r="J801" s="77" t="s">
        <v>35</v>
      </c>
      <c r="K801" s="146" t="s">
        <v>523</v>
      </c>
      <c r="L801" s="80" t="s">
        <v>667</v>
      </c>
      <c r="M801" s="66"/>
      <c r="N801" s="82"/>
      <c r="O801" s="82"/>
      <c r="P801" s="82"/>
      <c r="Q801" s="82"/>
      <c r="R801" s="82"/>
    </row>
    <row r="802" spans="1:18" s="90" customFormat="1" ht="127.5" x14ac:dyDescent="0.25">
      <c r="A802" s="77">
        <v>220</v>
      </c>
      <c r="B802" s="77" t="s">
        <v>715</v>
      </c>
      <c r="C802" s="88" t="s">
        <v>115</v>
      </c>
      <c r="D802" s="78" t="s">
        <v>716</v>
      </c>
      <c r="E802" s="149" t="s">
        <v>209</v>
      </c>
      <c r="F802" s="149">
        <v>50</v>
      </c>
      <c r="G802" s="89">
        <v>1855</v>
      </c>
      <c r="H802" s="89">
        <f t="shared" si="16"/>
        <v>92750</v>
      </c>
      <c r="I802" s="77" t="s">
        <v>11</v>
      </c>
      <c r="J802" s="77" t="s">
        <v>35</v>
      </c>
      <c r="K802" s="146" t="s">
        <v>523</v>
      </c>
      <c r="L802" s="80" t="s">
        <v>667</v>
      </c>
      <c r="M802" s="66"/>
      <c r="N802" s="82"/>
      <c r="O802" s="82"/>
      <c r="P802" s="82"/>
      <c r="Q802" s="82"/>
      <c r="R802" s="82"/>
    </row>
    <row r="803" spans="1:18" s="90" customFormat="1" ht="63.75" x14ac:dyDescent="0.25">
      <c r="A803" s="77">
        <v>221</v>
      </c>
      <c r="B803" s="77" t="s">
        <v>717</v>
      </c>
      <c r="C803" s="88" t="s">
        <v>115</v>
      </c>
      <c r="D803" s="78" t="s">
        <v>718</v>
      </c>
      <c r="E803" s="149" t="s">
        <v>334</v>
      </c>
      <c r="F803" s="149">
        <v>14.9</v>
      </c>
      <c r="G803" s="89">
        <v>13540</v>
      </c>
      <c r="H803" s="89">
        <f t="shared" si="16"/>
        <v>201746</v>
      </c>
      <c r="I803" s="77" t="s">
        <v>11</v>
      </c>
      <c r="J803" s="77" t="s">
        <v>35</v>
      </c>
      <c r="K803" s="146" t="s">
        <v>523</v>
      </c>
      <c r="L803" s="80" t="s">
        <v>667</v>
      </c>
      <c r="M803" s="66"/>
      <c r="N803" s="82"/>
      <c r="O803" s="82"/>
      <c r="P803" s="82"/>
      <c r="Q803" s="82"/>
      <c r="R803" s="82"/>
    </row>
    <row r="804" spans="1:18" s="90" customFormat="1" ht="51" x14ac:dyDescent="0.25">
      <c r="A804" s="77">
        <v>222</v>
      </c>
      <c r="B804" s="77" t="s">
        <v>719</v>
      </c>
      <c r="C804" s="88" t="s">
        <v>115</v>
      </c>
      <c r="D804" s="78" t="s">
        <v>720</v>
      </c>
      <c r="E804" s="149" t="s">
        <v>175</v>
      </c>
      <c r="F804" s="149">
        <v>34</v>
      </c>
      <c r="G804" s="89">
        <v>9854</v>
      </c>
      <c r="H804" s="89">
        <f t="shared" si="16"/>
        <v>335036</v>
      </c>
      <c r="I804" s="77" t="s">
        <v>11</v>
      </c>
      <c r="J804" s="77" t="s">
        <v>35</v>
      </c>
      <c r="K804" s="146" t="s">
        <v>523</v>
      </c>
      <c r="L804" s="80" t="s">
        <v>667</v>
      </c>
      <c r="M804" s="66"/>
      <c r="N804" s="82"/>
      <c r="O804" s="82"/>
      <c r="P804" s="82"/>
      <c r="Q804" s="82"/>
      <c r="R804" s="82"/>
    </row>
    <row r="805" spans="1:18" s="90" customFormat="1" ht="76.5" x14ac:dyDescent="0.25">
      <c r="A805" s="77">
        <v>223</v>
      </c>
      <c r="B805" s="77" t="s">
        <v>721</v>
      </c>
      <c r="C805" s="88" t="s">
        <v>115</v>
      </c>
      <c r="D805" s="78" t="s">
        <v>722</v>
      </c>
      <c r="E805" s="149" t="s">
        <v>175</v>
      </c>
      <c r="F805" s="149">
        <v>9</v>
      </c>
      <c r="G805" s="89">
        <v>20000</v>
      </c>
      <c r="H805" s="89">
        <f t="shared" si="16"/>
        <v>180000</v>
      </c>
      <c r="I805" s="77" t="s">
        <v>11</v>
      </c>
      <c r="J805" s="77" t="s">
        <v>35</v>
      </c>
      <c r="K805" s="146" t="s">
        <v>523</v>
      </c>
      <c r="L805" s="80" t="s">
        <v>667</v>
      </c>
      <c r="M805" s="66"/>
      <c r="N805" s="82"/>
      <c r="O805" s="82"/>
      <c r="P805" s="82"/>
      <c r="Q805" s="82"/>
      <c r="R805" s="82"/>
    </row>
    <row r="806" spans="1:18" s="90" customFormat="1" ht="63.75" x14ac:dyDescent="0.25">
      <c r="A806" s="77">
        <v>224</v>
      </c>
      <c r="B806" s="77" t="s">
        <v>723</v>
      </c>
      <c r="C806" s="88" t="s">
        <v>115</v>
      </c>
      <c r="D806" s="78" t="s">
        <v>724</v>
      </c>
      <c r="E806" s="149" t="s">
        <v>175</v>
      </c>
      <c r="F806" s="149">
        <v>28</v>
      </c>
      <c r="G806" s="89">
        <v>2000</v>
      </c>
      <c r="H806" s="89">
        <f t="shared" si="16"/>
        <v>56000</v>
      </c>
      <c r="I806" s="77" t="s">
        <v>11</v>
      </c>
      <c r="J806" s="77" t="s">
        <v>35</v>
      </c>
      <c r="K806" s="146" t="s">
        <v>523</v>
      </c>
      <c r="L806" s="80" t="s">
        <v>667</v>
      </c>
      <c r="M806" s="66"/>
      <c r="N806" s="82"/>
      <c r="O806" s="82"/>
      <c r="P806" s="82"/>
      <c r="Q806" s="82"/>
      <c r="R806" s="82"/>
    </row>
    <row r="807" spans="1:18" s="90" customFormat="1" ht="51" x14ac:dyDescent="0.25">
      <c r="A807" s="77">
        <v>225</v>
      </c>
      <c r="B807" s="77" t="s">
        <v>725</v>
      </c>
      <c r="C807" s="88" t="s">
        <v>115</v>
      </c>
      <c r="D807" s="78" t="s">
        <v>726</v>
      </c>
      <c r="E807" s="149" t="s">
        <v>175</v>
      </c>
      <c r="F807" s="149">
        <v>30</v>
      </c>
      <c r="G807" s="89">
        <v>1254</v>
      </c>
      <c r="H807" s="89">
        <f t="shared" si="16"/>
        <v>37620</v>
      </c>
      <c r="I807" s="77" t="s">
        <v>11</v>
      </c>
      <c r="J807" s="77" t="s">
        <v>35</v>
      </c>
      <c r="K807" s="146" t="s">
        <v>523</v>
      </c>
      <c r="L807" s="80" t="s">
        <v>667</v>
      </c>
      <c r="M807" s="66"/>
      <c r="N807" s="82"/>
      <c r="O807" s="82"/>
      <c r="P807" s="82"/>
      <c r="Q807" s="82"/>
      <c r="R807" s="82"/>
    </row>
    <row r="808" spans="1:18" s="90" customFormat="1" ht="51" x14ac:dyDescent="0.25">
      <c r="A808" s="77">
        <v>226</v>
      </c>
      <c r="B808" s="77" t="s">
        <v>727</v>
      </c>
      <c r="C808" s="88" t="s">
        <v>115</v>
      </c>
      <c r="D808" s="78" t="s">
        <v>728</v>
      </c>
      <c r="E808" s="149" t="s">
        <v>339</v>
      </c>
      <c r="F808" s="149">
        <v>20</v>
      </c>
      <c r="G808" s="89"/>
      <c r="H808" s="89"/>
      <c r="I808" s="77" t="s">
        <v>11</v>
      </c>
      <c r="J808" s="77" t="s">
        <v>35</v>
      </c>
      <c r="K808" s="146" t="s">
        <v>523</v>
      </c>
      <c r="L808" s="80" t="s">
        <v>1063</v>
      </c>
      <c r="M808" s="66"/>
      <c r="N808" s="82"/>
      <c r="O808" s="82"/>
      <c r="P808" s="82"/>
      <c r="Q808" s="82"/>
      <c r="R808" s="82"/>
    </row>
    <row r="809" spans="1:18" s="90" customFormat="1" ht="114.75" x14ac:dyDescent="0.25">
      <c r="A809" s="77">
        <v>227</v>
      </c>
      <c r="B809" s="77" t="s">
        <v>729</v>
      </c>
      <c r="C809" s="88" t="s">
        <v>115</v>
      </c>
      <c r="D809" s="78" t="s">
        <v>730</v>
      </c>
      <c r="E809" s="149" t="s">
        <v>700</v>
      </c>
      <c r="F809" s="149">
        <v>4</v>
      </c>
      <c r="G809" s="89">
        <v>45000</v>
      </c>
      <c r="H809" s="89">
        <f>F809*G809</f>
        <v>180000</v>
      </c>
      <c r="I809" s="77" t="s">
        <v>11</v>
      </c>
      <c r="J809" s="77" t="s">
        <v>35</v>
      </c>
      <c r="K809" s="146" t="s">
        <v>523</v>
      </c>
      <c r="L809" s="80" t="s">
        <v>667</v>
      </c>
      <c r="M809" s="66"/>
      <c r="N809" s="82"/>
      <c r="O809" s="82"/>
      <c r="P809" s="82"/>
      <c r="Q809" s="82"/>
      <c r="R809" s="82"/>
    </row>
    <row r="810" spans="1:18" s="90" customFormat="1" ht="127.5" x14ac:dyDescent="0.25">
      <c r="A810" s="77">
        <v>228</v>
      </c>
      <c r="B810" s="77" t="s">
        <v>731</v>
      </c>
      <c r="C810" s="88" t="s">
        <v>115</v>
      </c>
      <c r="D810" s="78" t="s">
        <v>732</v>
      </c>
      <c r="E810" s="149" t="s">
        <v>700</v>
      </c>
      <c r="F810" s="149">
        <v>7</v>
      </c>
      <c r="G810" s="89">
        <v>22900</v>
      </c>
      <c r="H810" s="89">
        <f>F810*G810</f>
        <v>160300</v>
      </c>
      <c r="I810" s="77" t="s">
        <v>11</v>
      </c>
      <c r="J810" s="77" t="s">
        <v>35</v>
      </c>
      <c r="K810" s="146" t="s">
        <v>523</v>
      </c>
      <c r="L810" s="80" t="s">
        <v>667</v>
      </c>
      <c r="M810" s="66"/>
      <c r="N810" s="82"/>
      <c r="O810" s="82"/>
      <c r="P810" s="82"/>
      <c r="Q810" s="82"/>
      <c r="R810" s="82"/>
    </row>
    <row r="811" spans="1:18" s="90" customFormat="1" ht="89.25" x14ac:dyDescent="0.25">
      <c r="A811" s="77">
        <v>229</v>
      </c>
      <c r="B811" s="77" t="s">
        <v>733</v>
      </c>
      <c r="C811" s="88" t="s">
        <v>115</v>
      </c>
      <c r="D811" s="78" t="s">
        <v>734</v>
      </c>
      <c r="E811" s="149" t="s">
        <v>175</v>
      </c>
      <c r="F811" s="149">
        <v>84</v>
      </c>
      <c r="G811" s="89">
        <v>14000</v>
      </c>
      <c r="H811" s="89">
        <f>F811*G811</f>
        <v>1176000</v>
      </c>
      <c r="I811" s="77" t="s">
        <v>11</v>
      </c>
      <c r="J811" s="77" t="s">
        <v>35</v>
      </c>
      <c r="K811" s="146" t="s">
        <v>523</v>
      </c>
      <c r="L811" s="80" t="s">
        <v>667</v>
      </c>
      <c r="M811" s="66"/>
      <c r="N811" s="82"/>
      <c r="O811" s="82"/>
      <c r="P811" s="82"/>
      <c r="Q811" s="82"/>
      <c r="R811" s="82"/>
    </row>
    <row r="812" spans="1:18" s="90" customFormat="1" ht="51" x14ac:dyDescent="0.25">
      <c r="A812" s="77">
        <v>230</v>
      </c>
      <c r="B812" s="77" t="s">
        <v>735</v>
      </c>
      <c r="C812" s="88" t="s">
        <v>115</v>
      </c>
      <c r="D812" s="78" t="s">
        <v>736</v>
      </c>
      <c r="E812" s="149" t="s">
        <v>175</v>
      </c>
      <c r="F812" s="149">
        <v>4</v>
      </c>
      <c r="G812" s="89"/>
      <c r="H812" s="89"/>
      <c r="I812" s="77" t="s">
        <v>11</v>
      </c>
      <c r="J812" s="77" t="s">
        <v>35</v>
      </c>
      <c r="K812" s="146" t="s">
        <v>523</v>
      </c>
      <c r="L812" s="80" t="s">
        <v>1062</v>
      </c>
      <c r="M812" s="66"/>
      <c r="N812" s="82"/>
      <c r="O812" s="82"/>
      <c r="P812" s="82"/>
      <c r="Q812" s="82"/>
      <c r="R812" s="82"/>
    </row>
    <row r="813" spans="1:18" s="90" customFormat="1" ht="76.5" x14ac:dyDescent="0.25">
      <c r="A813" s="77">
        <v>231</v>
      </c>
      <c r="B813" s="77" t="s">
        <v>737</v>
      </c>
      <c r="C813" s="88" t="s">
        <v>115</v>
      </c>
      <c r="D813" s="78" t="s">
        <v>738</v>
      </c>
      <c r="E813" s="149" t="s">
        <v>175</v>
      </c>
      <c r="F813" s="149">
        <v>15</v>
      </c>
      <c r="G813" s="89"/>
      <c r="H813" s="89"/>
      <c r="I813" s="77" t="s">
        <v>11</v>
      </c>
      <c r="J813" s="77" t="s">
        <v>35</v>
      </c>
      <c r="K813" s="146" t="s">
        <v>523</v>
      </c>
      <c r="L813" s="80" t="s">
        <v>1063</v>
      </c>
      <c r="M813" s="66"/>
      <c r="N813" s="82"/>
      <c r="O813" s="82"/>
      <c r="P813" s="82"/>
      <c r="Q813" s="82"/>
      <c r="R813" s="82"/>
    </row>
    <row r="814" spans="1:18" s="90" customFormat="1" ht="51" x14ac:dyDescent="0.25">
      <c r="A814" s="77">
        <v>232</v>
      </c>
      <c r="B814" s="77" t="s">
        <v>449</v>
      </c>
      <c r="C814" s="88" t="s">
        <v>115</v>
      </c>
      <c r="D814" s="78" t="s">
        <v>739</v>
      </c>
      <c r="E814" s="149" t="s">
        <v>175</v>
      </c>
      <c r="F814" s="149">
        <v>5</v>
      </c>
      <c r="G814" s="89"/>
      <c r="H814" s="89"/>
      <c r="I814" s="77" t="s">
        <v>11</v>
      </c>
      <c r="J814" s="77" t="s">
        <v>35</v>
      </c>
      <c r="K814" s="146" t="s">
        <v>523</v>
      </c>
      <c r="L814" s="80" t="s">
        <v>1062</v>
      </c>
      <c r="M814" s="66"/>
      <c r="N814" s="82"/>
      <c r="O814" s="82"/>
      <c r="P814" s="82"/>
      <c r="Q814" s="82"/>
      <c r="R814" s="82"/>
    </row>
    <row r="815" spans="1:18" s="90" customFormat="1" ht="25.5" x14ac:dyDescent="0.25">
      <c r="A815" s="77">
        <v>233</v>
      </c>
      <c r="B815" s="77" t="s">
        <v>740</v>
      </c>
      <c r="C815" s="88" t="s">
        <v>115</v>
      </c>
      <c r="D815" s="78" t="s">
        <v>741</v>
      </c>
      <c r="E815" s="149" t="s">
        <v>334</v>
      </c>
      <c r="F815" s="149">
        <v>469</v>
      </c>
      <c r="G815" s="89">
        <v>200</v>
      </c>
      <c r="H815" s="89">
        <f t="shared" ref="H815:H824" si="17">F815*G815</f>
        <v>93800</v>
      </c>
      <c r="I815" s="77" t="s">
        <v>11</v>
      </c>
      <c r="J815" s="77" t="s">
        <v>35</v>
      </c>
      <c r="K815" s="146" t="s">
        <v>523</v>
      </c>
      <c r="L815" s="80" t="s">
        <v>667</v>
      </c>
      <c r="M815" s="66"/>
      <c r="N815" s="82"/>
      <c r="O815" s="82"/>
      <c r="P815" s="82"/>
      <c r="Q815" s="82"/>
      <c r="R815" s="82"/>
    </row>
    <row r="816" spans="1:18" s="90" customFormat="1" ht="38.25" x14ac:dyDescent="0.25">
      <c r="A816" s="77">
        <v>234</v>
      </c>
      <c r="B816" s="77" t="s">
        <v>742</v>
      </c>
      <c r="C816" s="88" t="s">
        <v>115</v>
      </c>
      <c r="D816" s="78" t="s">
        <v>743</v>
      </c>
      <c r="E816" s="149" t="s">
        <v>175</v>
      </c>
      <c r="F816" s="149">
        <v>290</v>
      </c>
      <c r="G816" s="89">
        <v>1000</v>
      </c>
      <c r="H816" s="89">
        <f t="shared" si="17"/>
        <v>290000</v>
      </c>
      <c r="I816" s="77" t="s">
        <v>11</v>
      </c>
      <c r="J816" s="77" t="s">
        <v>35</v>
      </c>
      <c r="K816" s="146" t="s">
        <v>523</v>
      </c>
      <c r="L816" s="80" t="s">
        <v>667</v>
      </c>
      <c r="M816" s="66"/>
      <c r="N816" s="82"/>
      <c r="O816" s="82"/>
      <c r="P816" s="82"/>
      <c r="Q816" s="82"/>
      <c r="R816" s="82"/>
    </row>
    <row r="817" spans="1:18" s="90" customFormat="1" ht="38.25" x14ac:dyDescent="0.25">
      <c r="A817" s="77">
        <v>235</v>
      </c>
      <c r="B817" s="77" t="s">
        <v>744</v>
      </c>
      <c r="C817" s="88" t="s">
        <v>115</v>
      </c>
      <c r="D817" s="78" t="s">
        <v>745</v>
      </c>
      <c r="E817" s="149" t="s">
        <v>175</v>
      </c>
      <c r="F817" s="149">
        <v>255</v>
      </c>
      <c r="G817" s="89">
        <v>200</v>
      </c>
      <c r="H817" s="89">
        <f t="shared" si="17"/>
        <v>51000</v>
      </c>
      <c r="I817" s="77" t="s">
        <v>11</v>
      </c>
      <c r="J817" s="77" t="s">
        <v>35</v>
      </c>
      <c r="K817" s="146" t="s">
        <v>523</v>
      </c>
      <c r="L817" s="80" t="s">
        <v>667</v>
      </c>
      <c r="M817" s="66"/>
      <c r="N817" s="82"/>
      <c r="O817" s="82"/>
      <c r="P817" s="82"/>
      <c r="Q817" s="82"/>
      <c r="R817" s="82"/>
    </row>
    <row r="818" spans="1:18" s="90" customFormat="1" ht="38.25" x14ac:dyDescent="0.25">
      <c r="A818" s="77">
        <v>236</v>
      </c>
      <c r="B818" s="77" t="s">
        <v>746</v>
      </c>
      <c r="C818" s="88" t="s">
        <v>115</v>
      </c>
      <c r="D818" s="78" t="s">
        <v>747</v>
      </c>
      <c r="E818" s="149" t="s">
        <v>175</v>
      </c>
      <c r="F818" s="149">
        <v>62</v>
      </c>
      <c r="G818" s="89">
        <v>200</v>
      </c>
      <c r="H818" s="89">
        <f t="shared" si="17"/>
        <v>12400</v>
      </c>
      <c r="I818" s="77" t="s">
        <v>11</v>
      </c>
      <c r="J818" s="77" t="s">
        <v>35</v>
      </c>
      <c r="K818" s="146" t="s">
        <v>523</v>
      </c>
      <c r="L818" s="80" t="s">
        <v>667</v>
      </c>
      <c r="M818" s="66"/>
      <c r="N818" s="82"/>
      <c r="O818" s="82"/>
      <c r="P818" s="82"/>
      <c r="Q818" s="82"/>
      <c r="R818" s="82"/>
    </row>
    <row r="819" spans="1:18" s="90" customFormat="1" ht="38.25" x14ac:dyDescent="0.25">
      <c r="A819" s="77">
        <v>237</v>
      </c>
      <c r="B819" s="77" t="s">
        <v>748</v>
      </c>
      <c r="C819" s="88" t="s">
        <v>115</v>
      </c>
      <c r="D819" s="78" t="s">
        <v>749</v>
      </c>
      <c r="E819" s="149" t="s">
        <v>175</v>
      </c>
      <c r="F819" s="149">
        <v>123</v>
      </c>
      <c r="G819" s="89">
        <v>200</v>
      </c>
      <c r="H819" s="89">
        <f t="shared" si="17"/>
        <v>24600</v>
      </c>
      <c r="I819" s="77" t="s">
        <v>11</v>
      </c>
      <c r="J819" s="77" t="s">
        <v>35</v>
      </c>
      <c r="K819" s="146" t="s">
        <v>523</v>
      </c>
      <c r="L819" s="80" t="s">
        <v>667</v>
      </c>
      <c r="M819" s="66"/>
      <c r="N819" s="82"/>
      <c r="O819" s="82"/>
      <c r="P819" s="82"/>
      <c r="Q819" s="82"/>
      <c r="R819" s="82"/>
    </row>
    <row r="820" spans="1:18" s="90" customFormat="1" ht="38.25" x14ac:dyDescent="0.25">
      <c r="A820" s="77">
        <v>238</v>
      </c>
      <c r="B820" s="77" t="s">
        <v>750</v>
      </c>
      <c r="C820" s="88" t="s">
        <v>115</v>
      </c>
      <c r="D820" s="78" t="s">
        <v>751</v>
      </c>
      <c r="E820" s="149" t="s">
        <v>175</v>
      </c>
      <c r="F820" s="149">
        <v>264</v>
      </c>
      <c r="G820" s="89">
        <v>200</v>
      </c>
      <c r="H820" s="89">
        <f t="shared" si="17"/>
        <v>52800</v>
      </c>
      <c r="I820" s="77" t="s">
        <v>11</v>
      </c>
      <c r="J820" s="77" t="s">
        <v>35</v>
      </c>
      <c r="K820" s="146" t="s">
        <v>523</v>
      </c>
      <c r="L820" s="80" t="s">
        <v>667</v>
      </c>
      <c r="M820" s="66"/>
      <c r="N820" s="82"/>
      <c r="O820" s="82"/>
      <c r="P820" s="82"/>
      <c r="Q820" s="82"/>
      <c r="R820" s="82"/>
    </row>
    <row r="821" spans="1:18" s="90" customFormat="1" ht="242.25" x14ac:dyDescent="0.2">
      <c r="A821" s="77">
        <v>239</v>
      </c>
      <c r="B821" s="77" t="s">
        <v>752</v>
      </c>
      <c r="C821" s="88" t="s">
        <v>115</v>
      </c>
      <c r="D821" s="140" t="s">
        <v>753</v>
      </c>
      <c r="E821" s="149" t="s">
        <v>318</v>
      </c>
      <c r="F821" s="149">
        <v>40</v>
      </c>
      <c r="G821" s="89">
        <v>535</v>
      </c>
      <c r="H821" s="89">
        <f t="shared" si="17"/>
        <v>21400</v>
      </c>
      <c r="I821" s="77" t="s">
        <v>11</v>
      </c>
      <c r="J821" s="77" t="s">
        <v>35</v>
      </c>
      <c r="K821" s="146" t="s">
        <v>523</v>
      </c>
      <c r="L821" s="80" t="s">
        <v>667</v>
      </c>
      <c r="M821" s="66"/>
      <c r="N821" s="82"/>
      <c r="O821" s="82"/>
      <c r="P821" s="82"/>
      <c r="Q821" s="82"/>
      <c r="R821" s="82"/>
    </row>
    <row r="822" spans="1:18" s="155" customFormat="1" ht="127.5" x14ac:dyDescent="0.25">
      <c r="A822" s="77">
        <v>240</v>
      </c>
      <c r="B822" s="96" t="s">
        <v>676</v>
      </c>
      <c r="C822" s="152" t="s">
        <v>115</v>
      </c>
      <c r="D822" s="144" t="s">
        <v>754</v>
      </c>
      <c r="E822" s="152" t="s">
        <v>318</v>
      </c>
      <c r="F822" s="152">
        <v>308</v>
      </c>
      <c r="G822" s="153">
        <v>1447</v>
      </c>
      <c r="H822" s="153">
        <f t="shared" si="17"/>
        <v>445676</v>
      </c>
      <c r="I822" s="96" t="s">
        <v>11</v>
      </c>
      <c r="J822" s="96" t="s">
        <v>35</v>
      </c>
      <c r="K822" s="97" t="s">
        <v>523</v>
      </c>
      <c r="L822" s="98" t="s">
        <v>667</v>
      </c>
      <c r="M822" s="66"/>
      <c r="N822" s="82"/>
      <c r="O822" s="154"/>
      <c r="P822" s="154"/>
      <c r="Q822" s="154"/>
      <c r="R822" s="154"/>
    </row>
    <row r="823" spans="1:18" s="90" customFormat="1" ht="38.25" x14ac:dyDescent="0.25">
      <c r="A823" s="77">
        <v>241</v>
      </c>
      <c r="B823" s="77" t="s">
        <v>755</v>
      </c>
      <c r="C823" s="88" t="s">
        <v>115</v>
      </c>
      <c r="D823" s="78" t="s">
        <v>756</v>
      </c>
      <c r="E823" s="149" t="s">
        <v>334</v>
      </c>
      <c r="F823" s="149">
        <v>124</v>
      </c>
      <c r="G823" s="89">
        <v>3800</v>
      </c>
      <c r="H823" s="89">
        <f t="shared" si="17"/>
        <v>471200</v>
      </c>
      <c r="I823" s="77" t="s">
        <v>11</v>
      </c>
      <c r="J823" s="77" t="s">
        <v>35</v>
      </c>
      <c r="K823" s="146" t="s">
        <v>523</v>
      </c>
      <c r="L823" s="80" t="s">
        <v>667</v>
      </c>
      <c r="M823" s="66"/>
      <c r="N823" s="82"/>
      <c r="O823" s="82"/>
      <c r="P823" s="82"/>
      <c r="Q823" s="82"/>
      <c r="R823" s="82"/>
    </row>
    <row r="824" spans="1:18" s="90" customFormat="1" ht="51" x14ac:dyDescent="0.25">
      <c r="A824" s="77">
        <v>242</v>
      </c>
      <c r="B824" s="96" t="s">
        <v>757</v>
      </c>
      <c r="C824" s="152" t="s">
        <v>115</v>
      </c>
      <c r="D824" s="144" t="s">
        <v>758</v>
      </c>
      <c r="E824" s="152" t="s">
        <v>318</v>
      </c>
      <c r="F824" s="152">
        <v>418</v>
      </c>
      <c r="G824" s="153">
        <v>698.31</v>
      </c>
      <c r="H824" s="153">
        <f t="shared" si="17"/>
        <v>291893.57999999996</v>
      </c>
      <c r="I824" s="96" t="s">
        <v>11</v>
      </c>
      <c r="J824" s="96" t="s">
        <v>35</v>
      </c>
      <c r="K824" s="97" t="s">
        <v>523</v>
      </c>
      <c r="L824" s="98" t="s">
        <v>667</v>
      </c>
      <c r="M824" s="66"/>
      <c r="N824" s="82"/>
      <c r="O824" s="82"/>
      <c r="P824" s="82"/>
      <c r="Q824" s="82"/>
      <c r="R824" s="82"/>
    </row>
    <row r="825" spans="1:18" s="90" customFormat="1" ht="63.75" x14ac:dyDescent="0.25">
      <c r="A825" s="77">
        <v>243</v>
      </c>
      <c r="B825" s="96" t="s">
        <v>766</v>
      </c>
      <c r="C825" s="152" t="s">
        <v>115</v>
      </c>
      <c r="D825" s="91" t="s">
        <v>765</v>
      </c>
      <c r="E825" s="152" t="s">
        <v>175</v>
      </c>
      <c r="F825" s="152">
        <v>258</v>
      </c>
      <c r="G825" s="153">
        <v>5348.21</v>
      </c>
      <c r="H825" s="153"/>
      <c r="I825" s="96" t="s">
        <v>11</v>
      </c>
      <c r="J825" s="96" t="s">
        <v>19</v>
      </c>
      <c r="K825" s="97">
        <v>43040</v>
      </c>
      <c r="L825" s="98" t="s">
        <v>2961</v>
      </c>
      <c r="M825" s="66"/>
      <c r="N825" s="82"/>
      <c r="O825" s="82"/>
      <c r="P825" s="82"/>
      <c r="Q825" s="82"/>
      <c r="R825" s="82"/>
    </row>
    <row r="826" spans="1:18" s="90" customFormat="1" ht="63.75" x14ac:dyDescent="0.25">
      <c r="A826" s="77">
        <v>244</v>
      </c>
      <c r="B826" s="77" t="s">
        <v>776</v>
      </c>
      <c r="C826" s="152" t="s">
        <v>115</v>
      </c>
      <c r="D826" s="78" t="s">
        <v>777</v>
      </c>
      <c r="E826" s="152" t="s">
        <v>175</v>
      </c>
      <c r="F826" s="152">
        <v>1</v>
      </c>
      <c r="G826" s="153">
        <v>297638</v>
      </c>
      <c r="H826" s="153"/>
      <c r="I826" s="96" t="s">
        <v>11</v>
      </c>
      <c r="J826" s="96" t="s">
        <v>119</v>
      </c>
      <c r="K826" s="97" t="s">
        <v>523</v>
      </c>
      <c r="L826" s="98" t="s">
        <v>1567</v>
      </c>
      <c r="M826" s="65"/>
      <c r="N826" s="82"/>
      <c r="O826" s="82"/>
      <c r="P826" s="82"/>
      <c r="Q826" s="82"/>
      <c r="R826" s="82"/>
    </row>
    <row r="827" spans="1:18" s="90" customFormat="1" ht="102" x14ac:dyDescent="0.25">
      <c r="A827" s="77">
        <v>245</v>
      </c>
      <c r="B827" s="77" t="s">
        <v>778</v>
      </c>
      <c r="C827" s="152" t="s">
        <v>115</v>
      </c>
      <c r="D827" s="78" t="s">
        <v>779</v>
      </c>
      <c r="E827" s="152" t="s">
        <v>175</v>
      </c>
      <c r="F827" s="152">
        <v>1</v>
      </c>
      <c r="G827" s="153">
        <v>149800</v>
      </c>
      <c r="H827" s="153">
        <f>F827*G827</f>
        <v>149800</v>
      </c>
      <c r="I827" s="96" t="s">
        <v>11</v>
      </c>
      <c r="J827" s="96" t="s">
        <v>119</v>
      </c>
      <c r="K827" s="97" t="s">
        <v>523</v>
      </c>
      <c r="L827" s="98" t="s">
        <v>780</v>
      </c>
      <c r="M827" s="65"/>
      <c r="N827" s="82"/>
      <c r="O827" s="82"/>
      <c r="P827" s="82"/>
      <c r="Q827" s="82"/>
      <c r="R827" s="82"/>
    </row>
    <row r="828" spans="1:18" s="90" customFormat="1" ht="63.75" x14ac:dyDescent="0.25">
      <c r="A828" s="77">
        <v>246</v>
      </c>
      <c r="B828" s="77" t="s">
        <v>794</v>
      </c>
      <c r="C828" s="152" t="s">
        <v>115</v>
      </c>
      <c r="D828" s="78" t="s">
        <v>795</v>
      </c>
      <c r="E828" s="152" t="s">
        <v>175</v>
      </c>
      <c r="F828" s="152">
        <v>600</v>
      </c>
      <c r="G828" s="153">
        <v>1610</v>
      </c>
      <c r="H828" s="153">
        <f>F828*G828</f>
        <v>966000</v>
      </c>
      <c r="I828" s="96" t="s">
        <v>11</v>
      </c>
      <c r="J828" s="96" t="s">
        <v>119</v>
      </c>
      <c r="K828" s="97" t="s">
        <v>523</v>
      </c>
      <c r="L828" s="98" t="s">
        <v>796</v>
      </c>
      <c r="M828" s="65"/>
      <c r="N828" s="82"/>
      <c r="O828" s="82"/>
      <c r="P828" s="82"/>
      <c r="Q828" s="82"/>
      <c r="R828" s="82"/>
    </row>
    <row r="829" spans="1:18" s="90" customFormat="1" ht="51" x14ac:dyDescent="0.25">
      <c r="A829" s="77">
        <v>247</v>
      </c>
      <c r="B829" s="77" t="s">
        <v>797</v>
      </c>
      <c r="C829" s="88" t="s">
        <v>16</v>
      </c>
      <c r="D829" s="78" t="s">
        <v>798</v>
      </c>
      <c r="E829" s="88" t="s">
        <v>444</v>
      </c>
      <c r="F829" s="88">
        <v>20</v>
      </c>
      <c r="G829" s="95">
        <v>1600</v>
      </c>
      <c r="H829" s="89">
        <f>F829*G829</f>
        <v>32000</v>
      </c>
      <c r="I829" s="96" t="s">
        <v>11</v>
      </c>
      <c r="J829" s="96" t="s">
        <v>516</v>
      </c>
      <c r="K829" s="146" t="s">
        <v>523</v>
      </c>
      <c r="L829" s="98" t="s">
        <v>1022</v>
      </c>
      <c r="M829" s="65"/>
      <c r="N829" s="82"/>
      <c r="O829" s="82"/>
      <c r="P829" s="82"/>
      <c r="Q829" s="82"/>
      <c r="R829" s="82"/>
    </row>
    <row r="830" spans="1:18" s="90" customFormat="1" ht="63.75" x14ac:dyDescent="0.25">
      <c r="A830" s="77">
        <v>248</v>
      </c>
      <c r="B830" s="77" t="s">
        <v>799</v>
      </c>
      <c r="C830" s="88" t="s">
        <v>16</v>
      </c>
      <c r="D830" s="78" t="s">
        <v>800</v>
      </c>
      <c r="E830" s="88" t="s">
        <v>444</v>
      </c>
      <c r="F830" s="88">
        <v>50</v>
      </c>
      <c r="G830" s="95">
        <v>175</v>
      </c>
      <c r="H830" s="89"/>
      <c r="I830" s="96" t="s">
        <v>11</v>
      </c>
      <c r="J830" s="96" t="s">
        <v>516</v>
      </c>
      <c r="K830" s="97" t="s">
        <v>523</v>
      </c>
      <c r="L830" s="98" t="s">
        <v>1148</v>
      </c>
      <c r="M830" s="65"/>
      <c r="N830" s="82"/>
      <c r="O830" s="82"/>
      <c r="P830" s="82"/>
      <c r="Q830" s="82"/>
      <c r="R830" s="82"/>
    </row>
    <row r="831" spans="1:18" s="90" customFormat="1" ht="63.75" x14ac:dyDescent="0.25">
      <c r="A831" s="77">
        <v>249</v>
      </c>
      <c r="B831" s="77" t="s">
        <v>801</v>
      </c>
      <c r="C831" s="88" t="s">
        <v>16</v>
      </c>
      <c r="D831" s="78" t="s">
        <v>802</v>
      </c>
      <c r="E831" s="88" t="s">
        <v>444</v>
      </c>
      <c r="F831" s="88">
        <v>50</v>
      </c>
      <c r="G831" s="95">
        <v>175</v>
      </c>
      <c r="H831" s="89"/>
      <c r="I831" s="96" t="s">
        <v>11</v>
      </c>
      <c r="J831" s="96" t="s">
        <v>516</v>
      </c>
      <c r="K831" s="97" t="s">
        <v>523</v>
      </c>
      <c r="L831" s="98" t="s">
        <v>1148</v>
      </c>
      <c r="M831" s="65"/>
      <c r="N831" s="82"/>
      <c r="O831" s="82"/>
      <c r="P831" s="82"/>
      <c r="Q831" s="82"/>
      <c r="R831" s="82"/>
    </row>
    <row r="832" spans="1:18" s="90" customFormat="1" ht="76.5" x14ac:dyDescent="0.25">
      <c r="A832" s="77">
        <v>250</v>
      </c>
      <c r="B832" s="77" t="s">
        <v>803</v>
      </c>
      <c r="C832" s="88" t="s">
        <v>16</v>
      </c>
      <c r="D832" s="78" t="s">
        <v>804</v>
      </c>
      <c r="E832" s="88" t="s">
        <v>444</v>
      </c>
      <c r="F832" s="88">
        <v>30</v>
      </c>
      <c r="G832" s="95">
        <v>1100</v>
      </c>
      <c r="H832" s="89">
        <f t="shared" ref="H832:H838" si="18">F832*G832</f>
        <v>33000</v>
      </c>
      <c r="I832" s="96" t="s">
        <v>11</v>
      </c>
      <c r="J832" s="96" t="s">
        <v>516</v>
      </c>
      <c r="K832" s="97" t="s">
        <v>523</v>
      </c>
      <c r="L832" s="98" t="s">
        <v>1022</v>
      </c>
      <c r="M832" s="66"/>
      <c r="N832" s="82"/>
      <c r="O832" s="82"/>
      <c r="P832" s="82"/>
      <c r="Q832" s="82"/>
      <c r="R832" s="82"/>
    </row>
    <row r="833" spans="1:18" s="90" customFormat="1" ht="76.5" x14ac:dyDescent="0.25">
      <c r="A833" s="77">
        <v>251</v>
      </c>
      <c r="B833" s="77" t="s">
        <v>805</v>
      </c>
      <c r="C833" s="88" t="s">
        <v>16</v>
      </c>
      <c r="D833" s="78" t="s">
        <v>806</v>
      </c>
      <c r="E833" s="88" t="s">
        <v>444</v>
      </c>
      <c r="F833" s="88">
        <v>50</v>
      </c>
      <c r="G833" s="95">
        <v>2000</v>
      </c>
      <c r="H833" s="89">
        <f t="shared" si="18"/>
        <v>100000</v>
      </c>
      <c r="I833" s="96" t="s">
        <v>11</v>
      </c>
      <c r="J833" s="96" t="s">
        <v>516</v>
      </c>
      <c r="K833" s="97" t="s">
        <v>523</v>
      </c>
      <c r="L833" s="98" t="s">
        <v>1022</v>
      </c>
      <c r="M833" s="65"/>
      <c r="N833" s="82"/>
      <c r="O833" s="82"/>
      <c r="P833" s="82"/>
      <c r="Q833" s="82"/>
      <c r="R833" s="82"/>
    </row>
    <row r="834" spans="1:18" s="90" customFormat="1" ht="76.5" x14ac:dyDescent="0.25">
      <c r="A834" s="77">
        <v>252</v>
      </c>
      <c r="B834" s="77" t="s">
        <v>807</v>
      </c>
      <c r="C834" s="88" t="s">
        <v>16</v>
      </c>
      <c r="D834" s="78" t="s">
        <v>808</v>
      </c>
      <c r="E834" s="88" t="s">
        <v>1023</v>
      </c>
      <c r="F834" s="88">
        <v>400</v>
      </c>
      <c r="G834" s="95">
        <v>180</v>
      </c>
      <c r="H834" s="89">
        <f t="shared" si="18"/>
        <v>72000</v>
      </c>
      <c r="I834" s="96" t="s">
        <v>11</v>
      </c>
      <c r="J834" s="96" t="s">
        <v>516</v>
      </c>
      <c r="K834" s="97" t="s">
        <v>523</v>
      </c>
      <c r="L834" s="98" t="s">
        <v>1022</v>
      </c>
      <c r="M834" s="66"/>
      <c r="N834" s="82"/>
      <c r="O834" s="82"/>
      <c r="P834" s="82"/>
      <c r="Q834" s="82"/>
      <c r="R834" s="82"/>
    </row>
    <row r="835" spans="1:18" s="90" customFormat="1" ht="63.75" x14ac:dyDescent="0.25">
      <c r="A835" s="77">
        <v>253</v>
      </c>
      <c r="B835" s="77" t="s">
        <v>809</v>
      </c>
      <c r="C835" s="88" t="s">
        <v>16</v>
      </c>
      <c r="D835" s="78" t="s">
        <v>810</v>
      </c>
      <c r="E835" s="88" t="s">
        <v>444</v>
      </c>
      <c r="F835" s="88">
        <v>200</v>
      </c>
      <c r="G835" s="95">
        <v>680</v>
      </c>
      <c r="H835" s="89">
        <f t="shared" si="18"/>
        <v>136000</v>
      </c>
      <c r="I835" s="96" t="s">
        <v>11</v>
      </c>
      <c r="J835" s="96" t="s">
        <v>516</v>
      </c>
      <c r="K835" s="146" t="s">
        <v>523</v>
      </c>
      <c r="L835" s="98" t="s">
        <v>1022</v>
      </c>
      <c r="M835" s="66"/>
      <c r="N835" s="82"/>
      <c r="O835" s="82"/>
      <c r="P835" s="82"/>
      <c r="Q835" s="82"/>
      <c r="R835" s="82"/>
    </row>
    <row r="836" spans="1:18" s="90" customFormat="1" ht="51" x14ac:dyDescent="0.25">
      <c r="A836" s="77">
        <v>254</v>
      </c>
      <c r="B836" s="77" t="s">
        <v>811</v>
      </c>
      <c r="C836" s="88" t="s">
        <v>16</v>
      </c>
      <c r="D836" s="78" t="s">
        <v>812</v>
      </c>
      <c r="E836" s="88" t="s">
        <v>444</v>
      </c>
      <c r="F836" s="88">
        <v>350</v>
      </c>
      <c r="G836" s="95">
        <v>1290</v>
      </c>
      <c r="H836" s="89">
        <f t="shared" si="18"/>
        <v>451500</v>
      </c>
      <c r="I836" s="96" t="s">
        <v>11</v>
      </c>
      <c r="J836" s="96" t="s">
        <v>516</v>
      </c>
      <c r="K836" s="97" t="s">
        <v>523</v>
      </c>
      <c r="L836" s="98" t="s">
        <v>1022</v>
      </c>
      <c r="M836" s="66"/>
      <c r="N836" s="82"/>
      <c r="O836" s="82"/>
      <c r="P836" s="82"/>
      <c r="Q836" s="82"/>
      <c r="R836" s="82"/>
    </row>
    <row r="837" spans="1:18" s="90" customFormat="1" ht="51" x14ac:dyDescent="0.25">
      <c r="A837" s="77">
        <v>255</v>
      </c>
      <c r="B837" s="77" t="s">
        <v>813</v>
      </c>
      <c r="C837" s="88" t="s">
        <v>16</v>
      </c>
      <c r="D837" s="78" t="s">
        <v>814</v>
      </c>
      <c r="E837" s="88" t="s">
        <v>444</v>
      </c>
      <c r="F837" s="88">
        <v>70</v>
      </c>
      <c r="G837" s="95">
        <v>780</v>
      </c>
      <c r="H837" s="89">
        <f t="shared" si="18"/>
        <v>54600</v>
      </c>
      <c r="I837" s="96" t="s">
        <v>11</v>
      </c>
      <c r="J837" s="96" t="s">
        <v>516</v>
      </c>
      <c r="K837" s="97" t="s">
        <v>523</v>
      </c>
      <c r="L837" s="98" t="s">
        <v>1022</v>
      </c>
      <c r="M837" s="66"/>
      <c r="N837" s="82"/>
      <c r="O837" s="82"/>
      <c r="P837" s="82"/>
      <c r="Q837" s="82"/>
      <c r="R837" s="82"/>
    </row>
    <row r="838" spans="1:18" s="90" customFormat="1" ht="63.75" x14ac:dyDescent="0.25">
      <c r="A838" s="77">
        <v>256</v>
      </c>
      <c r="B838" s="77" t="s">
        <v>815</v>
      </c>
      <c r="C838" s="88" t="s">
        <v>16</v>
      </c>
      <c r="D838" s="78" t="s">
        <v>816</v>
      </c>
      <c r="E838" s="88" t="s">
        <v>444</v>
      </c>
      <c r="F838" s="88">
        <v>20</v>
      </c>
      <c r="G838" s="95">
        <v>1360</v>
      </c>
      <c r="H838" s="89">
        <f t="shared" si="18"/>
        <v>27200</v>
      </c>
      <c r="I838" s="96" t="s">
        <v>11</v>
      </c>
      <c r="J838" s="96" t="s">
        <v>516</v>
      </c>
      <c r="K838" s="97" t="s">
        <v>523</v>
      </c>
      <c r="L838" s="98" t="s">
        <v>1022</v>
      </c>
      <c r="M838" s="66"/>
      <c r="N838" s="82"/>
      <c r="O838" s="82"/>
      <c r="P838" s="82"/>
      <c r="Q838" s="82"/>
      <c r="R838" s="82"/>
    </row>
    <row r="839" spans="1:18" s="90" customFormat="1" ht="38.25" x14ac:dyDescent="0.25">
      <c r="A839" s="77">
        <v>257</v>
      </c>
      <c r="B839" s="77" t="s">
        <v>817</v>
      </c>
      <c r="C839" s="88" t="s">
        <v>16</v>
      </c>
      <c r="D839" s="78" t="s">
        <v>818</v>
      </c>
      <c r="E839" s="88" t="s">
        <v>444</v>
      </c>
      <c r="F839" s="88">
        <v>50</v>
      </c>
      <c r="G839" s="95">
        <v>260</v>
      </c>
      <c r="H839" s="89"/>
      <c r="I839" s="96" t="s">
        <v>11</v>
      </c>
      <c r="J839" s="96" t="s">
        <v>516</v>
      </c>
      <c r="K839" s="97" t="s">
        <v>523</v>
      </c>
      <c r="L839" s="98" t="s">
        <v>1149</v>
      </c>
      <c r="M839" s="66"/>
      <c r="N839" s="82"/>
      <c r="O839" s="82"/>
      <c r="P839" s="82"/>
      <c r="Q839" s="82"/>
      <c r="R839" s="82"/>
    </row>
    <row r="840" spans="1:18" s="90" customFormat="1" ht="76.5" x14ac:dyDescent="0.25">
      <c r="A840" s="77">
        <v>258</v>
      </c>
      <c r="B840" s="77" t="s">
        <v>819</v>
      </c>
      <c r="C840" s="88" t="s">
        <v>16</v>
      </c>
      <c r="D840" s="78" t="s">
        <v>820</v>
      </c>
      <c r="E840" s="88" t="s">
        <v>444</v>
      </c>
      <c r="F840" s="88">
        <v>150</v>
      </c>
      <c r="G840" s="95">
        <v>754.5</v>
      </c>
      <c r="H840" s="89"/>
      <c r="I840" s="96" t="s">
        <v>11</v>
      </c>
      <c r="J840" s="96" t="s">
        <v>516</v>
      </c>
      <c r="K840" s="97" t="s">
        <v>523</v>
      </c>
      <c r="L840" s="98" t="s">
        <v>1148</v>
      </c>
      <c r="M840" s="66"/>
      <c r="N840" s="82"/>
      <c r="O840" s="82"/>
      <c r="P840" s="82"/>
      <c r="Q840" s="82"/>
      <c r="R840" s="82"/>
    </row>
    <row r="841" spans="1:18" s="90" customFormat="1" ht="114.75" x14ac:dyDescent="0.25">
      <c r="A841" s="77">
        <v>259</v>
      </c>
      <c r="B841" s="77" t="s">
        <v>821</v>
      </c>
      <c r="C841" s="88" t="s">
        <v>16</v>
      </c>
      <c r="D841" s="78" t="s">
        <v>822</v>
      </c>
      <c r="E841" s="88" t="s">
        <v>444</v>
      </c>
      <c r="F841" s="88">
        <v>12</v>
      </c>
      <c r="G841" s="95">
        <v>11000</v>
      </c>
      <c r="H841" s="89">
        <f>F841*G841</f>
        <v>132000</v>
      </c>
      <c r="I841" s="96" t="s">
        <v>11</v>
      </c>
      <c r="J841" s="96" t="s">
        <v>516</v>
      </c>
      <c r="K841" s="146" t="s">
        <v>523</v>
      </c>
      <c r="L841" s="98" t="s">
        <v>1022</v>
      </c>
      <c r="M841" s="66"/>
      <c r="N841" s="82"/>
      <c r="O841" s="82"/>
      <c r="P841" s="82"/>
      <c r="Q841" s="82"/>
      <c r="R841" s="82"/>
    </row>
    <row r="842" spans="1:18" s="90" customFormat="1" ht="89.25" x14ac:dyDescent="0.25">
      <c r="A842" s="77">
        <v>260</v>
      </c>
      <c r="B842" s="77" t="s">
        <v>823</v>
      </c>
      <c r="C842" s="88" t="s">
        <v>16</v>
      </c>
      <c r="D842" s="78" t="s">
        <v>824</v>
      </c>
      <c r="E842" s="88" t="s">
        <v>444</v>
      </c>
      <c r="F842" s="88">
        <v>12</v>
      </c>
      <c r="G842" s="95">
        <v>8303.58</v>
      </c>
      <c r="H842" s="89"/>
      <c r="I842" s="96" t="s">
        <v>11</v>
      </c>
      <c r="J842" s="96" t="s">
        <v>516</v>
      </c>
      <c r="K842" s="97" t="s">
        <v>523</v>
      </c>
      <c r="L842" s="98" t="s">
        <v>1504</v>
      </c>
      <c r="M842" s="66"/>
      <c r="N842" s="82"/>
      <c r="O842" s="82"/>
      <c r="P842" s="82"/>
      <c r="Q842" s="82"/>
      <c r="R842" s="82"/>
    </row>
    <row r="843" spans="1:18" s="90" customFormat="1" ht="127.5" x14ac:dyDescent="0.25">
      <c r="A843" s="77">
        <v>261</v>
      </c>
      <c r="B843" s="77" t="s">
        <v>825</v>
      </c>
      <c r="C843" s="88" t="s">
        <v>16</v>
      </c>
      <c r="D843" s="78" t="s">
        <v>826</v>
      </c>
      <c r="E843" s="88" t="s">
        <v>444</v>
      </c>
      <c r="F843" s="88">
        <v>2</v>
      </c>
      <c r="G843" s="95">
        <v>5820</v>
      </c>
      <c r="H843" s="89">
        <f>F843*G843</f>
        <v>11640</v>
      </c>
      <c r="I843" s="96" t="s">
        <v>11</v>
      </c>
      <c r="J843" s="96" t="s">
        <v>516</v>
      </c>
      <c r="K843" s="97" t="s">
        <v>523</v>
      </c>
      <c r="L843" s="98" t="s">
        <v>1022</v>
      </c>
      <c r="M843" s="66"/>
      <c r="N843" s="82"/>
      <c r="O843" s="82"/>
      <c r="P843" s="82"/>
      <c r="Q843" s="82"/>
      <c r="R843" s="82"/>
    </row>
    <row r="844" spans="1:18" s="90" customFormat="1" ht="127.5" x14ac:dyDescent="0.25">
      <c r="A844" s="77">
        <v>262</v>
      </c>
      <c r="B844" s="77" t="s">
        <v>827</v>
      </c>
      <c r="C844" s="88" t="s">
        <v>16</v>
      </c>
      <c r="D844" s="78" t="s">
        <v>828</v>
      </c>
      <c r="E844" s="88" t="s">
        <v>444</v>
      </c>
      <c r="F844" s="88">
        <v>2</v>
      </c>
      <c r="G844" s="95">
        <v>6130</v>
      </c>
      <c r="H844" s="89">
        <f>F844*G844</f>
        <v>12260</v>
      </c>
      <c r="I844" s="96" t="s">
        <v>11</v>
      </c>
      <c r="J844" s="96" t="s">
        <v>516</v>
      </c>
      <c r="K844" s="97" t="s">
        <v>523</v>
      </c>
      <c r="L844" s="98" t="s">
        <v>1022</v>
      </c>
      <c r="M844" s="66"/>
      <c r="N844" s="82"/>
      <c r="O844" s="82"/>
      <c r="P844" s="82"/>
      <c r="Q844" s="82"/>
      <c r="R844" s="82"/>
    </row>
    <row r="845" spans="1:18" s="90" customFormat="1" ht="51" x14ac:dyDescent="0.25">
      <c r="A845" s="77">
        <v>263</v>
      </c>
      <c r="B845" s="77" t="s">
        <v>829</v>
      </c>
      <c r="C845" s="88" t="s">
        <v>16</v>
      </c>
      <c r="D845" s="78" t="s">
        <v>830</v>
      </c>
      <c r="E845" s="88" t="s">
        <v>444</v>
      </c>
      <c r="F845" s="88">
        <v>15</v>
      </c>
      <c r="G845" s="95">
        <v>1830</v>
      </c>
      <c r="H845" s="89">
        <f>F845*G845</f>
        <v>27450</v>
      </c>
      <c r="I845" s="96" t="s">
        <v>11</v>
      </c>
      <c r="J845" s="96" t="s">
        <v>516</v>
      </c>
      <c r="K845" s="97" t="s">
        <v>523</v>
      </c>
      <c r="L845" s="98" t="s">
        <v>1022</v>
      </c>
      <c r="M845" s="65"/>
      <c r="N845" s="82"/>
      <c r="O845" s="82"/>
      <c r="P845" s="82"/>
      <c r="Q845" s="82"/>
      <c r="R845" s="82"/>
    </row>
    <row r="846" spans="1:18" s="90" customFormat="1" ht="51" x14ac:dyDescent="0.25">
      <c r="A846" s="77">
        <v>264</v>
      </c>
      <c r="B846" s="77" t="s">
        <v>831</v>
      </c>
      <c r="C846" s="88" t="s">
        <v>16</v>
      </c>
      <c r="D846" s="78" t="s">
        <v>832</v>
      </c>
      <c r="E846" s="88" t="s">
        <v>444</v>
      </c>
      <c r="F846" s="88">
        <v>15</v>
      </c>
      <c r="G846" s="95">
        <v>3650</v>
      </c>
      <c r="H846" s="89">
        <f>F846*G846</f>
        <v>54750</v>
      </c>
      <c r="I846" s="96" t="s">
        <v>11</v>
      </c>
      <c r="J846" s="96" t="s">
        <v>516</v>
      </c>
      <c r="K846" s="97" t="s">
        <v>523</v>
      </c>
      <c r="L846" s="98" t="s">
        <v>1022</v>
      </c>
      <c r="M846" s="65"/>
      <c r="N846" s="82"/>
      <c r="O846" s="82"/>
      <c r="P846" s="82"/>
      <c r="Q846" s="82"/>
      <c r="R846" s="82"/>
    </row>
    <row r="847" spans="1:18" s="90" customFormat="1" ht="51" x14ac:dyDescent="0.25">
      <c r="A847" s="77">
        <v>265</v>
      </c>
      <c r="B847" s="77" t="s">
        <v>833</v>
      </c>
      <c r="C847" s="88" t="s">
        <v>16</v>
      </c>
      <c r="D847" s="78" t="s">
        <v>834</v>
      </c>
      <c r="E847" s="88" t="s">
        <v>444</v>
      </c>
      <c r="F847" s="88">
        <v>15</v>
      </c>
      <c r="G847" s="95">
        <v>4110</v>
      </c>
      <c r="H847" s="89">
        <f>F847*G847</f>
        <v>61650</v>
      </c>
      <c r="I847" s="96" t="s">
        <v>11</v>
      </c>
      <c r="J847" s="96" t="s">
        <v>516</v>
      </c>
      <c r="K847" s="146" t="s">
        <v>523</v>
      </c>
      <c r="L847" s="98" t="s">
        <v>1022</v>
      </c>
      <c r="M847" s="65"/>
      <c r="N847" s="82"/>
      <c r="O847" s="82"/>
      <c r="P847" s="82"/>
      <c r="Q847" s="82"/>
      <c r="R847" s="82"/>
    </row>
    <row r="848" spans="1:18" s="90" customFormat="1" ht="51" x14ac:dyDescent="0.25">
      <c r="A848" s="77">
        <v>266</v>
      </c>
      <c r="B848" s="77" t="s">
        <v>835</v>
      </c>
      <c r="C848" s="88" t="s">
        <v>16</v>
      </c>
      <c r="D848" s="78" t="s">
        <v>836</v>
      </c>
      <c r="E848" s="88" t="s">
        <v>444</v>
      </c>
      <c r="F848" s="88">
        <v>5</v>
      </c>
      <c r="G848" s="95">
        <v>4440</v>
      </c>
      <c r="H848" s="89"/>
      <c r="I848" s="96" t="s">
        <v>11</v>
      </c>
      <c r="J848" s="96" t="s">
        <v>516</v>
      </c>
      <c r="K848" s="97" t="s">
        <v>523</v>
      </c>
      <c r="L848" s="98" t="s">
        <v>1507</v>
      </c>
      <c r="M848" s="65"/>
      <c r="N848" s="82"/>
      <c r="O848" s="82"/>
      <c r="P848" s="82"/>
      <c r="Q848" s="82"/>
      <c r="R848" s="82"/>
    </row>
    <row r="849" spans="1:18" s="90" customFormat="1" ht="51" x14ac:dyDescent="0.25">
      <c r="A849" s="77">
        <v>267</v>
      </c>
      <c r="B849" s="77" t="s">
        <v>837</v>
      </c>
      <c r="C849" s="88" t="s">
        <v>16</v>
      </c>
      <c r="D849" s="78" t="s">
        <v>838</v>
      </c>
      <c r="E849" s="88" t="s">
        <v>444</v>
      </c>
      <c r="F849" s="88">
        <v>40</v>
      </c>
      <c r="G849" s="95">
        <v>670</v>
      </c>
      <c r="H849" s="89">
        <f t="shared" ref="H849:H860" si="19">F849*G849</f>
        <v>26800</v>
      </c>
      <c r="I849" s="96" t="s">
        <v>11</v>
      </c>
      <c r="J849" s="96" t="s">
        <v>516</v>
      </c>
      <c r="K849" s="97" t="s">
        <v>523</v>
      </c>
      <c r="L849" s="98" t="s">
        <v>1022</v>
      </c>
      <c r="M849" s="65"/>
      <c r="N849" s="82"/>
      <c r="O849" s="82"/>
      <c r="P849" s="82"/>
      <c r="Q849" s="82"/>
      <c r="R849" s="82"/>
    </row>
    <row r="850" spans="1:18" s="90" customFormat="1" ht="51" x14ac:dyDescent="0.25">
      <c r="A850" s="77">
        <v>268</v>
      </c>
      <c r="B850" s="77" t="s">
        <v>839</v>
      </c>
      <c r="C850" s="88" t="s">
        <v>16</v>
      </c>
      <c r="D850" s="78" t="s">
        <v>840</v>
      </c>
      <c r="E850" s="88" t="s">
        <v>444</v>
      </c>
      <c r="F850" s="88">
        <v>30</v>
      </c>
      <c r="G850" s="95">
        <v>1305</v>
      </c>
      <c r="H850" s="89">
        <f t="shared" si="19"/>
        <v>39150</v>
      </c>
      <c r="I850" s="96" t="s">
        <v>11</v>
      </c>
      <c r="J850" s="96" t="s">
        <v>516</v>
      </c>
      <c r="K850" s="97" t="s">
        <v>523</v>
      </c>
      <c r="L850" s="98" t="s">
        <v>1022</v>
      </c>
      <c r="M850" s="65"/>
      <c r="N850" s="82"/>
      <c r="O850" s="82"/>
      <c r="P850" s="82"/>
      <c r="Q850" s="82"/>
      <c r="R850" s="82"/>
    </row>
    <row r="851" spans="1:18" s="90" customFormat="1" ht="51" x14ac:dyDescent="0.25">
      <c r="A851" s="77">
        <v>269</v>
      </c>
      <c r="B851" s="77" t="s">
        <v>841</v>
      </c>
      <c r="C851" s="88" t="s">
        <v>16</v>
      </c>
      <c r="D851" s="78" t="s">
        <v>842</v>
      </c>
      <c r="E851" s="88" t="s">
        <v>444</v>
      </c>
      <c r="F851" s="88">
        <v>30</v>
      </c>
      <c r="G851" s="95">
        <v>1470</v>
      </c>
      <c r="H851" s="89">
        <f t="shared" si="19"/>
        <v>44100</v>
      </c>
      <c r="I851" s="96" t="s">
        <v>11</v>
      </c>
      <c r="J851" s="96" t="s">
        <v>516</v>
      </c>
      <c r="K851" s="97" t="s">
        <v>523</v>
      </c>
      <c r="L851" s="98" t="s">
        <v>1022</v>
      </c>
      <c r="M851" s="65"/>
      <c r="N851" s="82"/>
      <c r="O851" s="82"/>
      <c r="P851" s="82"/>
      <c r="Q851" s="82"/>
      <c r="R851" s="82"/>
    </row>
    <row r="852" spans="1:18" s="90" customFormat="1" ht="51" x14ac:dyDescent="0.25">
      <c r="A852" s="77">
        <v>270</v>
      </c>
      <c r="B852" s="77" t="s">
        <v>843</v>
      </c>
      <c r="C852" s="88" t="s">
        <v>16</v>
      </c>
      <c r="D852" s="78" t="s">
        <v>844</v>
      </c>
      <c r="E852" s="88" t="s">
        <v>444</v>
      </c>
      <c r="F852" s="88">
        <v>30</v>
      </c>
      <c r="G852" s="95">
        <v>2595</v>
      </c>
      <c r="H852" s="89">
        <f t="shared" si="19"/>
        <v>77850</v>
      </c>
      <c r="I852" s="96" t="s">
        <v>11</v>
      </c>
      <c r="J852" s="96" t="s">
        <v>516</v>
      </c>
      <c r="K852" s="97" t="s">
        <v>523</v>
      </c>
      <c r="L852" s="98" t="s">
        <v>1022</v>
      </c>
      <c r="M852" s="65"/>
      <c r="N852" s="82"/>
      <c r="O852" s="82"/>
      <c r="P852" s="82"/>
      <c r="Q852" s="82"/>
      <c r="R852" s="82"/>
    </row>
    <row r="853" spans="1:18" s="90" customFormat="1" ht="51" x14ac:dyDescent="0.25">
      <c r="A853" s="77">
        <v>271</v>
      </c>
      <c r="B853" s="77" t="s">
        <v>845</v>
      </c>
      <c r="C853" s="88" t="s">
        <v>16</v>
      </c>
      <c r="D853" s="78" t="s">
        <v>846</v>
      </c>
      <c r="E853" s="88" t="s">
        <v>444</v>
      </c>
      <c r="F853" s="88">
        <v>20</v>
      </c>
      <c r="G853" s="95">
        <v>4440</v>
      </c>
      <c r="H853" s="89">
        <f t="shared" si="19"/>
        <v>88800</v>
      </c>
      <c r="I853" s="96" t="s">
        <v>11</v>
      </c>
      <c r="J853" s="96" t="s">
        <v>516</v>
      </c>
      <c r="K853" s="146" t="s">
        <v>523</v>
      </c>
      <c r="L853" s="98" t="s">
        <v>1022</v>
      </c>
      <c r="M853" s="65"/>
      <c r="N853" s="82"/>
      <c r="O853" s="82"/>
      <c r="P853" s="82"/>
      <c r="Q853" s="82"/>
      <c r="R853" s="82"/>
    </row>
    <row r="854" spans="1:18" s="90" customFormat="1" ht="51" x14ac:dyDescent="0.25">
      <c r="A854" s="77">
        <v>272</v>
      </c>
      <c r="B854" s="77" t="s">
        <v>847</v>
      </c>
      <c r="C854" s="88" t="s">
        <v>16</v>
      </c>
      <c r="D854" s="78" t="s">
        <v>848</v>
      </c>
      <c r="E854" s="88" t="s">
        <v>444</v>
      </c>
      <c r="F854" s="88">
        <v>50</v>
      </c>
      <c r="G854" s="95">
        <v>670</v>
      </c>
      <c r="H854" s="89">
        <f t="shared" si="19"/>
        <v>33500</v>
      </c>
      <c r="I854" s="96" t="s">
        <v>11</v>
      </c>
      <c r="J854" s="96" t="s">
        <v>516</v>
      </c>
      <c r="K854" s="97" t="s">
        <v>523</v>
      </c>
      <c r="L854" s="98" t="s">
        <v>1022</v>
      </c>
      <c r="M854" s="65"/>
      <c r="N854" s="82"/>
      <c r="O854" s="82"/>
      <c r="P854" s="82"/>
      <c r="Q854" s="82"/>
      <c r="R854" s="82"/>
    </row>
    <row r="855" spans="1:18" s="90" customFormat="1" ht="51" x14ac:dyDescent="0.25">
      <c r="A855" s="77">
        <v>273</v>
      </c>
      <c r="B855" s="77" t="s">
        <v>849</v>
      </c>
      <c r="C855" s="88" t="s">
        <v>16</v>
      </c>
      <c r="D855" s="78" t="s">
        <v>850</v>
      </c>
      <c r="E855" s="88" t="s">
        <v>444</v>
      </c>
      <c r="F855" s="88">
        <v>20</v>
      </c>
      <c r="G855" s="95">
        <v>1470</v>
      </c>
      <c r="H855" s="89">
        <f t="shared" si="19"/>
        <v>29400</v>
      </c>
      <c r="I855" s="96" t="s">
        <v>11</v>
      </c>
      <c r="J855" s="96" t="s">
        <v>516</v>
      </c>
      <c r="K855" s="97" t="s">
        <v>523</v>
      </c>
      <c r="L855" s="98" t="s">
        <v>1022</v>
      </c>
      <c r="M855" s="65"/>
      <c r="N855" s="82"/>
      <c r="O855" s="82"/>
      <c r="P855" s="82"/>
      <c r="Q855" s="82"/>
      <c r="R855" s="82"/>
    </row>
    <row r="856" spans="1:18" s="90" customFormat="1" ht="51" x14ac:dyDescent="0.25">
      <c r="A856" s="77">
        <v>274</v>
      </c>
      <c r="B856" s="77" t="s">
        <v>851</v>
      </c>
      <c r="C856" s="88" t="s">
        <v>16</v>
      </c>
      <c r="D856" s="78" t="s">
        <v>852</v>
      </c>
      <c r="E856" s="88" t="s">
        <v>444</v>
      </c>
      <c r="F856" s="88">
        <v>20</v>
      </c>
      <c r="G856" s="95">
        <v>3565</v>
      </c>
      <c r="H856" s="89">
        <f t="shared" si="19"/>
        <v>71300</v>
      </c>
      <c r="I856" s="96" t="s">
        <v>11</v>
      </c>
      <c r="J856" s="96" t="s">
        <v>516</v>
      </c>
      <c r="K856" s="97" t="s">
        <v>523</v>
      </c>
      <c r="L856" s="98" t="s">
        <v>1022</v>
      </c>
      <c r="M856" s="65"/>
      <c r="N856" s="82"/>
      <c r="O856" s="82"/>
      <c r="P856" s="82"/>
      <c r="Q856" s="82"/>
      <c r="R856" s="82"/>
    </row>
    <row r="857" spans="1:18" s="90" customFormat="1" ht="114.75" x14ac:dyDescent="0.25">
      <c r="A857" s="77">
        <v>275</v>
      </c>
      <c r="B857" s="77" t="s">
        <v>853</v>
      </c>
      <c r="C857" s="88" t="s">
        <v>16</v>
      </c>
      <c r="D857" s="78" t="s">
        <v>854</v>
      </c>
      <c r="E857" s="88" t="s">
        <v>444</v>
      </c>
      <c r="F857" s="88">
        <v>190</v>
      </c>
      <c r="G857" s="95">
        <v>3393</v>
      </c>
      <c r="H857" s="89">
        <f t="shared" si="19"/>
        <v>644670</v>
      </c>
      <c r="I857" s="96" t="s">
        <v>11</v>
      </c>
      <c r="J857" s="96" t="s">
        <v>516</v>
      </c>
      <c r="K857" s="97" t="s">
        <v>523</v>
      </c>
      <c r="L857" s="98" t="s">
        <v>1022</v>
      </c>
      <c r="M857" s="66"/>
      <c r="N857" s="82"/>
      <c r="O857" s="82"/>
      <c r="P857" s="82"/>
      <c r="Q857" s="82"/>
      <c r="R857" s="82"/>
    </row>
    <row r="858" spans="1:18" s="90" customFormat="1" ht="63.75" x14ac:dyDescent="0.25">
      <c r="A858" s="77">
        <v>276</v>
      </c>
      <c r="B858" s="77" t="s">
        <v>855</v>
      </c>
      <c r="C858" s="88" t="s">
        <v>16</v>
      </c>
      <c r="D858" s="78" t="s">
        <v>856</v>
      </c>
      <c r="E858" s="88" t="s">
        <v>444</v>
      </c>
      <c r="F858" s="88">
        <v>30</v>
      </c>
      <c r="G858" s="95">
        <v>3120</v>
      </c>
      <c r="H858" s="89">
        <f t="shared" si="19"/>
        <v>93600</v>
      </c>
      <c r="I858" s="96" t="s">
        <v>11</v>
      </c>
      <c r="J858" s="96" t="s">
        <v>516</v>
      </c>
      <c r="K858" s="97" t="s">
        <v>523</v>
      </c>
      <c r="L858" s="98" t="s">
        <v>1022</v>
      </c>
      <c r="M858" s="66"/>
      <c r="N858" s="82"/>
      <c r="O858" s="82"/>
      <c r="P858" s="82"/>
      <c r="Q858" s="82"/>
      <c r="R858" s="82"/>
    </row>
    <row r="859" spans="1:18" s="90" customFormat="1" ht="51" x14ac:dyDescent="0.25">
      <c r="A859" s="77">
        <v>277</v>
      </c>
      <c r="B859" s="77" t="s">
        <v>857</v>
      </c>
      <c r="C859" s="88" t="s">
        <v>16</v>
      </c>
      <c r="D859" s="78" t="s">
        <v>858</v>
      </c>
      <c r="E859" s="88" t="s">
        <v>444</v>
      </c>
      <c r="F859" s="88">
        <v>75</v>
      </c>
      <c r="G859" s="95">
        <v>562.5</v>
      </c>
      <c r="H859" s="89">
        <f t="shared" si="19"/>
        <v>42187.5</v>
      </c>
      <c r="I859" s="96" t="s">
        <v>11</v>
      </c>
      <c r="J859" s="96" t="s">
        <v>516</v>
      </c>
      <c r="K859" s="146" t="s">
        <v>523</v>
      </c>
      <c r="L859" s="98" t="s">
        <v>1022</v>
      </c>
      <c r="M859" s="66"/>
      <c r="N859" s="82"/>
      <c r="O859" s="82"/>
      <c r="P859" s="82"/>
      <c r="Q859" s="82"/>
      <c r="R859" s="82"/>
    </row>
    <row r="860" spans="1:18" s="90" customFormat="1" ht="63.75" x14ac:dyDescent="0.25">
      <c r="A860" s="77">
        <v>278</v>
      </c>
      <c r="B860" s="77" t="s">
        <v>859</v>
      </c>
      <c r="C860" s="88" t="s">
        <v>16</v>
      </c>
      <c r="D860" s="78" t="s">
        <v>860</v>
      </c>
      <c r="E860" s="88" t="s">
        <v>444</v>
      </c>
      <c r="F860" s="88">
        <v>10</v>
      </c>
      <c r="G860" s="95">
        <v>1400</v>
      </c>
      <c r="H860" s="89">
        <f t="shared" si="19"/>
        <v>14000</v>
      </c>
      <c r="I860" s="96" t="s">
        <v>11</v>
      </c>
      <c r="J860" s="96" t="s">
        <v>516</v>
      </c>
      <c r="K860" s="97" t="s">
        <v>523</v>
      </c>
      <c r="L860" s="98" t="s">
        <v>1022</v>
      </c>
      <c r="M860" s="66"/>
      <c r="N860" s="82"/>
      <c r="O860" s="82"/>
      <c r="P860" s="82"/>
      <c r="Q860" s="82"/>
      <c r="R860" s="82"/>
    </row>
    <row r="861" spans="1:18" s="90" customFormat="1" ht="63.75" x14ac:dyDescent="0.25">
      <c r="A861" s="77">
        <v>279</v>
      </c>
      <c r="B861" s="77" t="s">
        <v>861</v>
      </c>
      <c r="C861" s="88" t="s">
        <v>16</v>
      </c>
      <c r="D861" s="78" t="s">
        <v>862</v>
      </c>
      <c r="E861" s="88" t="s">
        <v>1023</v>
      </c>
      <c r="F861" s="88">
        <v>140</v>
      </c>
      <c r="G861" s="95">
        <v>70</v>
      </c>
      <c r="H861" s="89"/>
      <c r="I861" s="96" t="s">
        <v>11</v>
      </c>
      <c r="J861" s="96" t="s">
        <v>516</v>
      </c>
      <c r="K861" s="97" t="s">
        <v>523</v>
      </c>
      <c r="L861" s="98" t="s">
        <v>1507</v>
      </c>
      <c r="M861" s="66"/>
      <c r="N861" s="82"/>
      <c r="O861" s="82"/>
      <c r="P861" s="82"/>
      <c r="Q861" s="82"/>
      <c r="R861" s="82"/>
    </row>
    <row r="862" spans="1:18" s="90" customFormat="1" ht="38.25" x14ac:dyDescent="0.25">
      <c r="A862" s="77">
        <v>280</v>
      </c>
      <c r="B862" s="77" t="s">
        <v>863</v>
      </c>
      <c r="C862" s="88" t="s">
        <v>16</v>
      </c>
      <c r="D862" s="78" t="s">
        <v>864</v>
      </c>
      <c r="E862" s="88" t="s">
        <v>444</v>
      </c>
      <c r="F862" s="88">
        <v>40</v>
      </c>
      <c r="G862" s="95">
        <v>290</v>
      </c>
      <c r="H862" s="89"/>
      <c r="I862" s="96" t="s">
        <v>11</v>
      </c>
      <c r="J862" s="96" t="s">
        <v>516</v>
      </c>
      <c r="K862" s="97" t="s">
        <v>523</v>
      </c>
      <c r="L862" s="98" t="s">
        <v>1149</v>
      </c>
      <c r="M862" s="66"/>
      <c r="N862" s="82"/>
      <c r="O862" s="82"/>
      <c r="P862" s="82"/>
      <c r="Q862" s="82"/>
      <c r="R862" s="82"/>
    </row>
    <row r="863" spans="1:18" s="90" customFormat="1" ht="38.25" x14ac:dyDescent="0.25">
      <c r="A863" s="77">
        <v>281</v>
      </c>
      <c r="B863" s="77" t="s">
        <v>865</v>
      </c>
      <c r="C863" s="88" t="s">
        <v>16</v>
      </c>
      <c r="D863" s="78" t="s">
        <v>866</v>
      </c>
      <c r="E863" s="88" t="s">
        <v>444</v>
      </c>
      <c r="F863" s="88">
        <v>25</v>
      </c>
      <c r="G863" s="95">
        <v>380</v>
      </c>
      <c r="H863" s="89"/>
      <c r="I863" s="96" t="s">
        <v>11</v>
      </c>
      <c r="J863" s="96" t="s">
        <v>516</v>
      </c>
      <c r="K863" s="97" t="s">
        <v>523</v>
      </c>
      <c r="L863" s="98" t="s">
        <v>1149</v>
      </c>
      <c r="M863" s="66"/>
      <c r="N863" s="82"/>
      <c r="O863" s="82"/>
      <c r="P863" s="82"/>
      <c r="Q863" s="82"/>
      <c r="R863" s="82"/>
    </row>
    <row r="864" spans="1:18" s="90" customFormat="1" ht="38.25" x14ac:dyDescent="0.25">
      <c r="A864" s="77">
        <v>282</v>
      </c>
      <c r="B864" s="77" t="s">
        <v>867</v>
      </c>
      <c r="C864" s="88" t="s">
        <v>16</v>
      </c>
      <c r="D864" s="78" t="s">
        <v>868</v>
      </c>
      <c r="E864" s="88" t="s">
        <v>444</v>
      </c>
      <c r="F864" s="88">
        <v>25</v>
      </c>
      <c r="G864" s="95">
        <v>180</v>
      </c>
      <c r="H864" s="89"/>
      <c r="I864" s="96" t="s">
        <v>11</v>
      </c>
      <c r="J864" s="96" t="s">
        <v>516</v>
      </c>
      <c r="K864" s="97" t="s">
        <v>523</v>
      </c>
      <c r="L864" s="98" t="s">
        <v>1149</v>
      </c>
      <c r="M864" s="66"/>
      <c r="N864" s="82"/>
      <c r="O864" s="82"/>
      <c r="P864" s="82"/>
      <c r="Q864" s="82"/>
      <c r="R864" s="82"/>
    </row>
    <row r="865" spans="1:18" s="90" customFormat="1" ht="38.25" x14ac:dyDescent="0.25">
      <c r="A865" s="77">
        <v>283</v>
      </c>
      <c r="B865" s="77" t="s">
        <v>869</v>
      </c>
      <c r="C865" s="88" t="s">
        <v>16</v>
      </c>
      <c r="D865" s="78" t="s">
        <v>870</v>
      </c>
      <c r="E865" s="88" t="s">
        <v>444</v>
      </c>
      <c r="F865" s="88">
        <v>20</v>
      </c>
      <c r="G865" s="95">
        <v>210</v>
      </c>
      <c r="H865" s="89"/>
      <c r="I865" s="96" t="s">
        <v>11</v>
      </c>
      <c r="J865" s="96" t="s">
        <v>516</v>
      </c>
      <c r="K865" s="146" t="s">
        <v>523</v>
      </c>
      <c r="L865" s="98" t="s">
        <v>1149</v>
      </c>
      <c r="M865" s="66"/>
      <c r="N865" s="82"/>
      <c r="O865" s="82"/>
      <c r="P865" s="82"/>
      <c r="Q865" s="82"/>
      <c r="R865" s="82"/>
    </row>
    <row r="866" spans="1:18" s="90" customFormat="1" ht="38.25" x14ac:dyDescent="0.25">
      <c r="A866" s="77">
        <v>284</v>
      </c>
      <c r="B866" s="77" t="s">
        <v>871</v>
      </c>
      <c r="C866" s="88" t="s">
        <v>16</v>
      </c>
      <c r="D866" s="78" t="s">
        <v>872</v>
      </c>
      <c r="E866" s="88" t="s">
        <v>444</v>
      </c>
      <c r="F866" s="88">
        <v>20</v>
      </c>
      <c r="G866" s="95">
        <v>280</v>
      </c>
      <c r="H866" s="89"/>
      <c r="I866" s="96" t="s">
        <v>11</v>
      </c>
      <c r="J866" s="96" t="s">
        <v>516</v>
      </c>
      <c r="K866" s="97" t="s">
        <v>523</v>
      </c>
      <c r="L866" s="98" t="s">
        <v>1149</v>
      </c>
      <c r="M866" s="66"/>
      <c r="N866" s="82"/>
      <c r="O866" s="82"/>
      <c r="P866" s="82"/>
      <c r="Q866" s="82"/>
      <c r="R866" s="82"/>
    </row>
    <row r="867" spans="1:18" s="90" customFormat="1" ht="38.25" x14ac:dyDescent="0.25">
      <c r="A867" s="77">
        <v>285</v>
      </c>
      <c r="B867" s="77" t="s">
        <v>873</v>
      </c>
      <c r="C867" s="88" t="s">
        <v>16</v>
      </c>
      <c r="D867" s="78" t="s">
        <v>874</v>
      </c>
      <c r="E867" s="88" t="s">
        <v>444</v>
      </c>
      <c r="F867" s="88">
        <v>20</v>
      </c>
      <c r="G867" s="95">
        <v>325</v>
      </c>
      <c r="H867" s="89"/>
      <c r="I867" s="96" t="s">
        <v>11</v>
      </c>
      <c r="J867" s="96" t="s">
        <v>516</v>
      </c>
      <c r="K867" s="97" t="s">
        <v>523</v>
      </c>
      <c r="L867" s="98" t="s">
        <v>1149</v>
      </c>
      <c r="M867" s="66"/>
      <c r="N867" s="82"/>
      <c r="O867" s="82"/>
      <c r="P867" s="82"/>
      <c r="Q867" s="82"/>
      <c r="R867" s="82"/>
    </row>
    <row r="868" spans="1:18" s="90" customFormat="1" ht="38.25" x14ac:dyDescent="0.25">
      <c r="A868" s="77">
        <v>286</v>
      </c>
      <c r="B868" s="77" t="s">
        <v>875</v>
      </c>
      <c r="C868" s="88" t="s">
        <v>16</v>
      </c>
      <c r="D868" s="78" t="s">
        <v>876</v>
      </c>
      <c r="E868" s="88" t="s">
        <v>444</v>
      </c>
      <c r="F868" s="88">
        <v>10</v>
      </c>
      <c r="G868" s="95">
        <v>475</v>
      </c>
      <c r="H868" s="89"/>
      <c r="I868" s="96" t="s">
        <v>11</v>
      </c>
      <c r="J868" s="96" t="s">
        <v>516</v>
      </c>
      <c r="K868" s="97" t="s">
        <v>523</v>
      </c>
      <c r="L868" s="98" t="s">
        <v>1149</v>
      </c>
      <c r="M868" s="66"/>
      <c r="N868" s="82"/>
      <c r="O868" s="82"/>
      <c r="P868" s="82"/>
      <c r="Q868" s="82"/>
      <c r="R868" s="82"/>
    </row>
    <row r="869" spans="1:18" s="90" customFormat="1" ht="51" x14ac:dyDescent="0.25">
      <c r="A869" s="77">
        <v>287</v>
      </c>
      <c r="B869" s="77" t="s">
        <v>877</v>
      </c>
      <c r="C869" s="88" t="s">
        <v>16</v>
      </c>
      <c r="D869" s="78" t="s">
        <v>878</v>
      </c>
      <c r="E869" s="88" t="s">
        <v>444</v>
      </c>
      <c r="F869" s="88">
        <v>10</v>
      </c>
      <c r="G869" s="95">
        <v>540</v>
      </c>
      <c r="H869" s="89"/>
      <c r="I869" s="96" t="s">
        <v>11</v>
      </c>
      <c r="J869" s="96" t="s">
        <v>516</v>
      </c>
      <c r="K869" s="97" t="s">
        <v>523</v>
      </c>
      <c r="L869" s="98" t="s">
        <v>1505</v>
      </c>
      <c r="M869" s="66"/>
      <c r="N869" s="82"/>
      <c r="O869" s="82"/>
      <c r="P869" s="82"/>
      <c r="Q869" s="82"/>
      <c r="R869" s="82"/>
    </row>
    <row r="870" spans="1:18" s="90" customFormat="1" ht="51" x14ac:dyDescent="0.25">
      <c r="A870" s="77">
        <v>288</v>
      </c>
      <c r="B870" s="77" t="s">
        <v>879</v>
      </c>
      <c r="C870" s="88" t="s">
        <v>16</v>
      </c>
      <c r="D870" s="78" t="s">
        <v>880</v>
      </c>
      <c r="E870" s="88" t="s">
        <v>444</v>
      </c>
      <c r="F870" s="88">
        <v>40</v>
      </c>
      <c r="G870" s="95">
        <v>15.18</v>
      </c>
      <c r="H870" s="89"/>
      <c r="I870" s="96" t="s">
        <v>11</v>
      </c>
      <c r="J870" s="96" t="s">
        <v>516</v>
      </c>
      <c r="K870" s="97" t="s">
        <v>523</v>
      </c>
      <c r="L870" s="98" t="s">
        <v>1506</v>
      </c>
      <c r="M870" s="66"/>
      <c r="N870" s="82"/>
      <c r="O870" s="82"/>
      <c r="P870" s="82"/>
      <c r="Q870" s="82"/>
      <c r="R870" s="82"/>
    </row>
    <row r="871" spans="1:18" s="90" customFormat="1" ht="51" x14ac:dyDescent="0.25">
      <c r="A871" s="77">
        <v>289</v>
      </c>
      <c r="B871" s="77" t="s">
        <v>881</v>
      </c>
      <c r="C871" s="88" t="s">
        <v>16</v>
      </c>
      <c r="D871" s="78" t="s">
        <v>882</v>
      </c>
      <c r="E871" s="88" t="s">
        <v>444</v>
      </c>
      <c r="F871" s="88">
        <v>50</v>
      </c>
      <c r="G871" s="95">
        <v>45</v>
      </c>
      <c r="H871" s="89"/>
      <c r="I871" s="96" t="s">
        <v>11</v>
      </c>
      <c r="J871" s="96" t="s">
        <v>516</v>
      </c>
      <c r="K871" s="146" t="s">
        <v>523</v>
      </c>
      <c r="L871" s="98" t="s">
        <v>1506</v>
      </c>
      <c r="M871" s="66"/>
      <c r="N871" s="82"/>
      <c r="O871" s="82"/>
      <c r="P871" s="82"/>
      <c r="Q871" s="82"/>
      <c r="R871" s="82"/>
    </row>
    <row r="872" spans="1:18" s="90" customFormat="1" ht="51" x14ac:dyDescent="0.25">
      <c r="A872" s="77">
        <v>290</v>
      </c>
      <c r="B872" s="77" t="s">
        <v>883</v>
      </c>
      <c r="C872" s="88" t="s">
        <v>16</v>
      </c>
      <c r="D872" s="78" t="s">
        <v>884</v>
      </c>
      <c r="E872" s="88" t="s">
        <v>444</v>
      </c>
      <c r="F872" s="88">
        <v>30</v>
      </c>
      <c r="G872" s="95">
        <v>65</v>
      </c>
      <c r="H872" s="89"/>
      <c r="I872" s="96" t="s">
        <v>11</v>
      </c>
      <c r="J872" s="96" t="s">
        <v>516</v>
      </c>
      <c r="K872" s="97" t="s">
        <v>523</v>
      </c>
      <c r="L872" s="98" t="s">
        <v>1506</v>
      </c>
      <c r="M872" s="66"/>
      <c r="N872" s="82"/>
      <c r="O872" s="82"/>
      <c r="P872" s="82"/>
      <c r="Q872" s="82"/>
      <c r="R872" s="82"/>
    </row>
    <row r="873" spans="1:18" s="90" customFormat="1" ht="51" x14ac:dyDescent="0.25">
      <c r="A873" s="77">
        <v>291</v>
      </c>
      <c r="B873" s="77" t="s">
        <v>885</v>
      </c>
      <c r="C873" s="88" t="s">
        <v>16</v>
      </c>
      <c r="D873" s="78" t="s">
        <v>886</v>
      </c>
      <c r="E873" s="88" t="s">
        <v>444</v>
      </c>
      <c r="F873" s="88">
        <v>20</v>
      </c>
      <c r="G873" s="95">
        <v>80</v>
      </c>
      <c r="H873" s="89"/>
      <c r="I873" s="96" t="s">
        <v>11</v>
      </c>
      <c r="J873" s="96" t="s">
        <v>516</v>
      </c>
      <c r="K873" s="97" t="s">
        <v>523</v>
      </c>
      <c r="L873" s="98" t="s">
        <v>1506</v>
      </c>
      <c r="M873" s="66"/>
      <c r="N873" s="82"/>
      <c r="O873" s="82"/>
      <c r="P873" s="82"/>
      <c r="Q873" s="82"/>
      <c r="R873" s="82"/>
    </row>
    <row r="874" spans="1:18" s="90" customFormat="1" ht="51" x14ac:dyDescent="0.25">
      <c r="A874" s="77">
        <v>292</v>
      </c>
      <c r="B874" s="77" t="s">
        <v>887</v>
      </c>
      <c r="C874" s="88" t="s">
        <v>16</v>
      </c>
      <c r="D874" s="78" t="s">
        <v>888</v>
      </c>
      <c r="E874" s="88" t="s">
        <v>467</v>
      </c>
      <c r="F874" s="88">
        <v>10</v>
      </c>
      <c r="G874" s="95">
        <v>1445</v>
      </c>
      <c r="H874" s="89"/>
      <c r="I874" s="96" t="s">
        <v>11</v>
      </c>
      <c r="J874" s="96" t="s">
        <v>516</v>
      </c>
      <c r="K874" s="97" t="s">
        <v>523</v>
      </c>
      <c r="L874" s="98" t="s">
        <v>1149</v>
      </c>
      <c r="M874" s="66"/>
      <c r="N874" s="82"/>
      <c r="O874" s="82"/>
      <c r="P874" s="82"/>
      <c r="Q874" s="82"/>
      <c r="R874" s="82"/>
    </row>
    <row r="875" spans="1:18" s="90" customFormat="1" ht="63.75" x14ac:dyDescent="0.25">
      <c r="A875" s="77">
        <v>293</v>
      </c>
      <c r="B875" s="77" t="s">
        <v>889</v>
      </c>
      <c r="C875" s="88" t="s">
        <v>16</v>
      </c>
      <c r="D875" s="78" t="s">
        <v>890</v>
      </c>
      <c r="E875" s="88" t="s">
        <v>467</v>
      </c>
      <c r="F875" s="88">
        <v>6</v>
      </c>
      <c r="G875" s="95">
        <v>48735</v>
      </c>
      <c r="H875" s="89"/>
      <c r="I875" s="96" t="s">
        <v>11</v>
      </c>
      <c r="J875" s="96" t="s">
        <v>516</v>
      </c>
      <c r="K875" s="97" t="s">
        <v>523</v>
      </c>
      <c r="L875" s="98" t="s">
        <v>1149</v>
      </c>
      <c r="M875" s="66"/>
      <c r="N875" s="82"/>
      <c r="O875" s="82"/>
      <c r="P875" s="82"/>
      <c r="Q875" s="82"/>
      <c r="R875" s="82"/>
    </row>
    <row r="876" spans="1:18" s="90" customFormat="1" ht="63.75" x14ac:dyDescent="0.25">
      <c r="A876" s="77">
        <v>294</v>
      </c>
      <c r="B876" s="77" t="s">
        <v>891</v>
      </c>
      <c r="C876" s="88" t="s">
        <v>16</v>
      </c>
      <c r="D876" s="78" t="s">
        <v>892</v>
      </c>
      <c r="E876" s="88" t="s">
        <v>444</v>
      </c>
      <c r="F876" s="88">
        <v>40</v>
      </c>
      <c r="G876" s="95">
        <v>240</v>
      </c>
      <c r="H876" s="89"/>
      <c r="I876" s="96" t="s">
        <v>11</v>
      </c>
      <c r="J876" s="96" t="s">
        <v>516</v>
      </c>
      <c r="K876" s="97" t="s">
        <v>523</v>
      </c>
      <c r="L876" s="98" t="s">
        <v>1149</v>
      </c>
      <c r="M876" s="66"/>
      <c r="N876" s="82"/>
      <c r="O876" s="82"/>
      <c r="P876" s="82"/>
      <c r="Q876" s="82"/>
      <c r="R876" s="82"/>
    </row>
    <row r="877" spans="1:18" s="90" customFormat="1" ht="63.75" x14ac:dyDescent="0.25">
      <c r="A877" s="77">
        <v>295</v>
      </c>
      <c r="B877" s="77" t="s">
        <v>893</v>
      </c>
      <c r="C877" s="88" t="s">
        <v>16</v>
      </c>
      <c r="D877" s="78" t="s">
        <v>894</v>
      </c>
      <c r="E877" s="88" t="s">
        <v>444</v>
      </c>
      <c r="F877" s="88">
        <v>15</v>
      </c>
      <c r="G877" s="95">
        <v>340</v>
      </c>
      <c r="H877" s="89"/>
      <c r="I877" s="96" t="s">
        <v>11</v>
      </c>
      <c r="J877" s="96" t="s">
        <v>516</v>
      </c>
      <c r="K877" s="146" t="s">
        <v>523</v>
      </c>
      <c r="L877" s="98" t="s">
        <v>1149</v>
      </c>
      <c r="M877" s="66"/>
      <c r="N877" s="82"/>
      <c r="O877" s="82"/>
      <c r="P877" s="82"/>
      <c r="Q877" s="82"/>
      <c r="R877" s="82"/>
    </row>
    <row r="878" spans="1:18" s="90" customFormat="1" ht="51" x14ac:dyDescent="0.25">
      <c r="A878" s="77">
        <v>296</v>
      </c>
      <c r="B878" s="77" t="s">
        <v>895</v>
      </c>
      <c r="C878" s="88" t="s">
        <v>16</v>
      </c>
      <c r="D878" s="78" t="s">
        <v>896</v>
      </c>
      <c r="E878" s="88" t="s">
        <v>444</v>
      </c>
      <c r="F878" s="88">
        <v>50</v>
      </c>
      <c r="G878" s="95">
        <v>205.36</v>
      </c>
      <c r="H878" s="89"/>
      <c r="I878" s="96" t="s">
        <v>11</v>
      </c>
      <c r="J878" s="96" t="s">
        <v>516</v>
      </c>
      <c r="K878" s="97" t="s">
        <v>523</v>
      </c>
      <c r="L878" s="98" t="s">
        <v>1149</v>
      </c>
      <c r="M878" s="66"/>
      <c r="N878" s="82"/>
      <c r="O878" s="82"/>
      <c r="P878" s="82"/>
      <c r="Q878" s="82"/>
      <c r="R878" s="82"/>
    </row>
    <row r="879" spans="1:18" s="90" customFormat="1" ht="51" x14ac:dyDescent="0.25">
      <c r="A879" s="77">
        <v>297</v>
      </c>
      <c r="B879" s="77" t="s">
        <v>897</v>
      </c>
      <c r="C879" s="88" t="s">
        <v>16</v>
      </c>
      <c r="D879" s="78" t="s">
        <v>898</v>
      </c>
      <c r="E879" s="88" t="s">
        <v>444</v>
      </c>
      <c r="F879" s="88">
        <v>10</v>
      </c>
      <c r="G879" s="95">
        <v>555</v>
      </c>
      <c r="H879" s="89"/>
      <c r="I879" s="96" t="s">
        <v>11</v>
      </c>
      <c r="J879" s="96" t="s">
        <v>516</v>
      </c>
      <c r="K879" s="97" t="s">
        <v>523</v>
      </c>
      <c r="L879" s="98" t="s">
        <v>1149</v>
      </c>
      <c r="M879" s="66"/>
      <c r="N879" s="82"/>
      <c r="O879" s="82"/>
      <c r="P879" s="82"/>
      <c r="Q879" s="82"/>
      <c r="R879" s="82"/>
    </row>
    <row r="880" spans="1:18" s="90" customFormat="1" ht="51" x14ac:dyDescent="0.25">
      <c r="A880" s="77">
        <v>298</v>
      </c>
      <c r="B880" s="77" t="s">
        <v>899</v>
      </c>
      <c r="C880" s="88" t="s">
        <v>16</v>
      </c>
      <c r="D880" s="78" t="s">
        <v>900</v>
      </c>
      <c r="E880" s="88" t="s">
        <v>444</v>
      </c>
      <c r="F880" s="88">
        <v>20</v>
      </c>
      <c r="G880" s="95">
        <v>1160</v>
      </c>
      <c r="H880" s="89">
        <f t="shared" ref="H880:H886" si="20">F880*G880</f>
        <v>23200</v>
      </c>
      <c r="I880" s="96" t="s">
        <v>11</v>
      </c>
      <c r="J880" s="96" t="s">
        <v>516</v>
      </c>
      <c r="K880" s="97" t="s">
        <v>523</v>
      </c>
      <c r="L880" s="98" t="s">
        <v>1022</v>
      </c>
      <c r="M880" s="65"/>
      <c r="N880" s="82"/>
      <c r="O880" s="82"/>
      <c r="P880" s="82"/>
      <c r="Q880" s="82"/>
      <c r="R880" s="82"/>
    </row>
    <row r="881" spans="1:18" s="90" customFormat="1" ht="51" x14ac:dyDescent="0.25">
      <c r="A881" s="77">
        <v>299</v>
      </c>
      <c r="B881" s="77" t="s">
        <v>901</v>
      </c>
      <c r="C881" s="88" t="s">
        <v>16</v>
      </c>
      <c r="D881" s="78" t="s">
        <v>902</v>
      </c>
      <c r="E881" s="88" t="s">
        <v>444</v>
      </c>
      <c r="F881" s="88">
        <v>10</v>
      </c>
      <c r="G881" s="95">
        <v>1900</v>
      </c>
      <c r="H881" s="89">
        <f t="shared" si="20"/>
        <v>19000</v>
      </c>
      <c r="I881" s="96" t="s">
        <v>11</v>
      </c>
      <c r="J881" s="96" t="s">
        <v>516</v>
      </c>
      <c r="K881" s="97" t="s">
        <v>523</v>
      </c>
      <c r="L881" s="98" t="s">
        <v>1022</v>
      </c>
      <c r="M881" s="65"/>
      <c r="N881" s="82"/>
      <c r="O881" s="82"/>
      <c r="P881" s="82"/>
      <c r="Q881" s="82"/>
      <c r="R881" s="82"/>
    </row>
    <row r="882" spans="1:18" s="90" customFormat="1" ht="51" x14ac:dyDescent="0.25">
      <c r="A882" s="77">
        <v>300</v>
      </c>
      <c r="B882" s="77" t="s">
        <v>903</v>
      </c>
      <c r="C882" s="88" t="s">
        <v>16</v>
      </c>
      <c r="D882" s="78" t="s">
        <v>904</v>
      </c>
      <c r="E882" s="88" t="s">
        <v>444</v>
      </c>
      <c r="F882" s="88">
        <v>10</v>
      </c>
      <c r="G882" s="95">
        <v>2145</v>
      </c>
      <c r="H882" s="89">
        <f t="shared" si="20"/>
        <v>21450</v>
      </c>
      <c r="I882" s="96" t="s">
        <v>11</v>
      </c>
      <c r="J882" s="96" t="s">
        <v>516</v>
      </c>
      <c r="K882" s="97" t="s">
        <v>523</v>
      </c>
      <c r="L882" s="98" t="s">
        <v>1022</v>
      </c>
      <c r="M882" s="65"/>
      <c r="N882" s="82"/>
      <c r="O882" s="82"/>
      <c r="P882" s="82"/>
      <c r="Q882" s="82"/>
      <c r="R882" s="82"/>
    </row>
    <row r="883" spans="1:18" s="90" customFormat="1" ht="51" x14ac:dyDescent="0.25">
      <c r="A883" s="77">
        <v>301</v>
      </c>
      <c r="B883" s="77" t="s">
        <v>905</v>
      </c>
      <c r="C883" s="88" t="s">
        <v>16</v>
      </c>
      <c r="D883" s="78" t="s">
        <v>906</v>
      </c>
      <c r="E883" s="88" t="s">
        <v>444</v>
      </c>
      <c r="F883" s="88">
        <v>10</v>
      </c>
      <c r="G883" s="95">
        <v>3670</v>
      </c>
      <c r="H883" s="89">
        <f t="shared" si="20"/>
        <v>36700</v>
      </c>
      <c r="I883" s="96" t="s">
        <v>11</v>
      </c>
      <c r="J883" s="96" t="s">
        <v>516</v>
      </c>
      <c r="K883" s="146" t="s">
        <v>523</v>
      </c>
      <c r="L883" s="98" t="s">
        <v>1022</v>
      </c>
      <c r="M883" s="65"/>
      <c r="N883" s="82"/>
      <c r="O883" s="82"/>
      <c r="P883" s="82"/>
      <c r="Q883" s="82"/>
      <c r="R883" s="82"/>
    </row>
    <row r="884" spans="1:18" s="90" customFormat="1" ht="51" x14ac:dyDescent="0.25">
      <c r="A884" s="77">
        <v>302</v>
      </c>
      <c r="B884" s="77" t="s">
        <v>907</v>
      </c>
      <c r="C884" s="88" t="s">
        <v>16</v>
      </c>
      <c r="D884" s="78" t="s">
        <v>908</v>
      </c>
      <c r="E884" s="88" t="s">
        <v>444</v>
      </c>
      <c r="F884" s="88">
        <v>30</v>
      </c>
      <c r="G884" s="95">
        <v>7225</v>
      </c>
      <c r="H884" s="89">
        <f t="shared" si="20"/>
        <v>216750</v>
      </c>
      <c r="I884" s="96" t="s">
        <v>11</v>
      </c>
      <c r="J884" s="96" t="s">
        <v>516</v>
      </c>
      <c r="K884" s="97" t="s">
        <v>523</v>
      </c>
      <c r="L884" s="98" t="s">
        <v>1022</v>
      </c>
      <c r="M884" s="65"/>
      <c r="N884" s="82"/>
      <c r="O884" s="82"/>
      <c r="P884" s="82"/>
      <c r="Q884" s="82"/>
      <c r="R884" s="82"/>
    </row>
    <row r="885" spans="1:18" s="90" customFormat="1" ht="38.25" x14ac:dyDescent="0.25">
      <c r="A885" s="77">
        <v>303</v>
      </c>
      <c r="B885" s="77" t="s">
        <v>909</v>
      </c>
      <c r="C885" s="88" t="s">
        <v>16</v>
      </c>
      <c r="D885" s="78" t="s">
        <v>910</v>
      </c>
      <c r="E885" s="88" t="s">
        <v>444</v>
      </c>
      <c r="F885" s="88">
        <v>40</v>
      </c>
      <c r="G885" s="95">
        <v>235</v>
      </c>
      <c r="H885" s="89">
        <f t="shared" si="20"/>
        <v>9400</v>
      </c>
      <c r="I885" s="96" t="s">
        <v>11</v>
      </c>
      <c r="J885" s="96" t="s">
        <v>516</v>
      </c>
      <c r="K885" s="97" t="s">
        <v>523</v>
      </c>
      <c r="L885" s="98" t="s">
        <v>1022</v>
      </c>
      <c r="M885" s="65"/>
      <c r="N885" s="82"/>
      <c r="O885" s="82"/>
      <c r="P885" s="82"/>
      <c r="Q885" s="82"/>
      <c r="R885" s="82"/>
    </row>
    <row r="886" spans="1:18" s="90" customFormat="1" ht="38.25" x14ac:dyDescent="0.25">
      <c r="A886" s="77">
        <v>304</v>
      </c>
      <c r="B886" s="77" t="s">
        <v>911</v>
      </c>
      <c r="C886" s="88" t="s">
        <v>16</v>
      </c>
      <c r="D886" s="78" t="s">
        <v>912</v>
      </c>
      <c r="E886" s="88" t="s">
        <v>444</v>
      </c>
      <c r="F886" s="88">
        <v>20</v>
      </c>
      <c r="G886" s="95">
        <v>625</v>
      </c>
      <c r="H886" s="89">
        <f t="shared" si="20"/>
        <v>12500</v>
      </c>
      <c r="I886" s="96" t="s">
        <v>11</v>
      </c>
      <c r="J886" s="96" t="s">
        <v>516</v>
      </c>
      <c r="K886" s="97" t="s">
        <v>523</v>
      </c>
      <c r="L886" s="98" t="s">
        <v>1022</v>
      </c>
      <c r="M886" s="65"/>
      <c r="N886" s="82"/>
      <c r="O886" s="82"/>
      <c r="P886" s="82"/>
      <c r="Q886" s="82"/>
      <c r="R886" s="82"/>
    </row>
    <row r="887" spans="1:18" s="90" customFormat="1" ht="51" x14ac:dyDescent="0.25">
      <c r="A887" s="77">
        <v>305</v>
      </c>
      <c r="B887" s="77" t="s">
        <v>913</v>
      </c>
      <c r="C887" s="88" t="s">
        <v>16</v>
      </c>
      <c r="D887" s="78" t="s">
        <v>914</v>
      </c>
      <c r="E887" s="88" t="s">
        <v>444</v>
      </c>
      <c r="F887" s="88">
        <v>50</v>
      </c>
      <c r="G887" s="95">
        <v>17.86</v>
      </c>
      <c r="H887" s="89"/>
      <c r="I887" s="96" t="s">
        <v>11</v>
      </c>
      <c r="J887" s="96" t="s">
        <v>516</v>
      </c>
      <c r="K887" s="97" t="s">
        <v>523</v>
      </c>
      <c r="L887" s="98" t="s">
        <v>1506</v>
      </c>
      <c r="M887" s="65"/>
      <c r="N887" s="82"/>
      <c r="O887" s="82"/>
      <c r="P887" s="82"/>
      <c r="Q887" s="82"/>
      <c r="R887" s="82"/>
    </row>
    <row r="888" spans="1:18" s="90" customFormat="1" ht="51" x14ac:dyDescent="0.25">
      <c r="A888" s="77">
        <v>306</v>
      </c>
      <c r="B888" s="77" t="s">
        <v>915</v>
      </c>
      <c r="C888" s="88" t="s">
        <v>16</v>
      </c>
      <c r="D888" s="78" t="s">
        <v>916</v>
      </c>
      <c r="E888" s="88" t="s">
        <v>444</v>
      </c>
      <c r="F888" s="88">
        <v>30</v>
      </c>
      <c r="G888" s="95">
        <v>55</v>
      </c>
      <c r="H888" s="89"/>
      <c r="I888" s="96" t="s">
        <v>11</v>
      </c>
      <c r="J888" s="96" t="s">
        <v>516</v>
      </c>
      <c r="K888" s="97" t="s">
        <v>523</v>
      </c>
      <c r="L888" s="98" t="s">
        <v>1506</v>
      </c>
      <c r="M888" s="65"/>
      <c r="N888" s="82"/>
      <c r="O888" s="82"/>
      <c r="P888" s="82"/>
      <c r="Q888" s="82"/>
      <c r="R888" s="82"/>
    </row>
    <row r="889" spans="1:18" s="90" customFormat="1" ht="51" x14ac:dyDescent="0.25">
      <c r="A889" s="77">
        <v>307</v>
      </c>
      <c r="B889" s="77" t="s">
        <v>917</v>
      </c>
      <c r="C889" s="88" t="s">
        <v>16</v>
      </c>
      <c r="D889" s="78" t="s">
        <v>918</v>
      </c>
      <c r="E889" s="88" t="s">
        <v>444</v>
      </c>
      <c r="F889" s="88">
        <v>30</v>
      </c>
      <c r="G889" s="95">
        <v>120</v>
      </c>
      <c r="H889" s="89"/>
      <c r="I889" s="96" t="s">
        <v>11</v>
      </c>
      <c r="J889" s="96" t="s">
        <v>516</v>
      </c>
      <c r="K889" s="146" t="s">
        <v>523</v>
      </c>
      <c r="L889" s="98" t="s">
        <v>1506</v>
      </c>
      <c r="M889" s="65"/>
      <c r="N889" s="82"/>
      <c r="O889" s="82"/>
      <c r="P889" s="82"/>
      <c r="Q889" s="82"/>
      <c r="R889" s="82"/>
    </row>
    <row r="890" spans="1:18" s="90" customFormat="1" ht="51" x14ac:dyDescent="0.25">
      <c r="A890" s="77">
        <v>308</v>
      </c>
      <c r="B890" s="77" t="s">
        <v>919</v>
      </c>
      <c r="C890" s="88" t="s">
        <v>16</v>
      </c>
      <c r="D890" s="78" t="s">
        <v>920</v>
      </c>
      <c r="E890" s="88" t="s">
        <v>444</v>
      </c>
      <c r="F890" s="88">
        <v>20</v>
      </c>
      <c r="G890" s="95">
        <v>165</v>
      </c>
      <c r="H890" s="89"/>
      <c r="I890" s="96" t="s">
        <v>11</v>
      </c>
      <c r="J890" s="96" t="s">
        <v>516</v>
      </c>
      <c r="K890" s="97" t="s">
        <v>523</v>
      </c>
      <c r="L890" s="98" t="s">
        <v>1506</v>
      </c>
      <c r="M890" s="65"/>
      <c r="N890" s="82"/>
      <c r="O890" s="82"/>
      <c r="P890" s="82"/>
      <c r="Q890" s="82"/>
      <c r="R890" s="82"/>
    </row>
    <row r="891" spans="1:18" s="90" customFormat="1" ht="63.75" x14ac:dyDescent="0.25">
      <c r="A891" s="77">
        <v>309</v>
      </c>
      <c r="B891" s="77" t="s">
        <v>921</v>
      </c>
      <c r="C891" s="88" t="s">
        <v>16</v>
      </c>
      <c r="D891" s="78" t="s">
        <v>922</v>
      </c>
      <c r="E891" s="88" t="s">
        <v>444</v>
      </c>
      <c r="F891" s="88">
        <v>15</v>
      </c>
      <c r="G891" s="95">
        <v>805</v>
      </c>
      <c r="H891" s="89"/>
      <c r="I891" s="96" t="s">
        <v>11</v>
      </c>
      <c r="J891" s="96" t="s">
        <v>516</v>
      </c>
      <c r="K891" s="97" t="s">
        <v>523</v>
      </c>
      <c r="L891" s="98" t="s">
        <v>1149</v>
      </c>
      <c r="M891" s="65"/>
      <c r="N891" s="82"/>
      <c r="O891" s="82"/>
      <c r="P891" s="82"/>
      <c r="Q891" s="82"/>
      <c r="R891" s="82"/>
    </row>
    <row r="892" spans="1:18" s="90" customFormat="1" ht="51" x14ac:dyDescent="0.25">
      <c r="A892" s="77">
        <v>310</v>
      </c>
      <c r="B892" s="77" t="s">
        <v>923</v>
      </c>
      <c r="C892" s="88" t="s">
        <v>16</v>
      </c>
      <c r="D892" s="78" t="s">
        <v>924</v>
      </c>
      <c r="E892" s="88" t="s">
        <v>444</v>
      </c>
      <c r="F892" s="88">
        <v>40</v>
      </c>
      <c r="G892" s="95">
        <v>290</v>
      </c>
      <c r="H892" s="89">
        <f>F892*G892</f>
        <v>11600</v>
      </c>
      <c r="I892" s="96" t="s">
        <v>11</v>
      </c>
      <c r="J892" s="96" t="s">
        <v>516</v>
      </c>
      <c r="K892" s="97" t="s">
        <v>523</v>
      </c>
      <c r="L892" s="98" t="s">
        <v>1022</v>
      </c>
      <c r="M892" s="65"/>
      <c r="N892" s="82"/>
      <c r="O892" s="82"/>
      <c r="P892" s="82"/>
      <c r="Q892" s="82"/>
      <c r="R892" s="82"/>
    </row>
    <row r="893" spans="1:18" s="90" customFormat="1" ht="51" x14ac:dyDescent="0.25">
      <c r="A893" s="77">
        <v>311</v>
      </c>
      <c r="B893" s="77" t="s">
        <v>925</v>
      </c>
      <c r="C893" s="88" t="s">
        <v>16</v>
      </c>
      <c r="D893" s="78" t="s">
        <v>926</v>
      </c>
      <c r="E893" s="88" t="s">
        <v>444</v>
      </c>
      <c r="F893" s="88">
        <v>10</v>
      </c>
      <c r="G893" s="95">
        <v>310</v>
      </c>
      <c r="H893" s="89"/>
      <c r="I893" s="96" t="s">
        <v>11</v>
      </c>
      <c r="J893" s="96" t="s">
        <v>516</v>
      </c>
      <c r="K893" s="97" t="s">
        <v>523</v>
      </c>
      <c r="L893" s="98" t="s">
        <v>1506</v>
      </c>
      <c r="M893" s="65"/>
      <c r="N893" s="82"/>
      <c r="O893" s="82"/>
      <c r="P893" s="82"/>
      <c r="Q893" s="82"/>
      <c r="R893" s="82"/>
    </row>
    <row r="894" spans="1:18" s="90" customFormat="1" ht="63.75" x14ac:dyDescent="0.25">
      <c r="A894" s="77">
        <v>312</v>
      </c>
      <c r="B894" s="77" t="s">
        <v>725</v>
      </c>
      <c r="C894" s="88" t="s">
        <v>16</v>
      </c>
      <c r="D894" s="78" t="s">
        <v>927</v>
      </c>
      <c r="E894" s="88" t="s">
        <v>444</v>
      </c>
      <c r="F894" s="88">
        <v>4</v>
      </c>
      <c r="G894" s="95">
        <v>1500</v>
      </c>
      <c r="H894" s="89">
        <f>F894*G894</f>
        <v>6000</v>
      </c>
      <c r="I894" s="96" t="s">
        <v>11</v>
      </c>
      <c r="J894" s="96" t="s">
        <v>516</v>
      </c>
      <c r="K894" s="97" t="s">
        <v>523</v>
      </c>
      <c r="L894" s="98" t="s">
        <v>1022</v>
      </c>
      <c r="M894" s="66"/>
      <c r="N894" s="82"/>
      <c r="O894" s="82"/>
      <c r="P894" s="82"/>
      <c r="Q894" s="82"/>
      <c r="R894" s="82"/>
    </row>
    <row r="895" spans="1:18" s="90" customFormat="1" ht="63.75" x14ac:dyDescent="0.25">
      <c r="A895" s="77">
        <v>313</v>
      </c>
      <c r="B895" s="77" t="s">
        <v>928</v>
      </c>
      <c r="C895" s="88" t="s">
        <v>16</v>
      </c>
      <c r="D895" s="78" t="s">
        <v>929</v>
      </c>
      <c r="E895" s="88" t="s">
        <v>444</v>
      </c>
      <c r="F895" s="88">
        <v>100</v>
      </c>
      <c r="G895" s="95">
        <v>735</v>
      </c>
      <c r="H895" s="89">
        <f>F895*G895</f>
        <v>73500</v>
      </c>
      <c r="I895" s="96" t="s">
        <v>11</v>
      </c>
      <c r="J895" s="96" t="s">
        <v>516</v>
      </c>
      <c r="K895" s="146" t="s">
        <v>523</v>
      </c>
      <c r="L895" s="98" t="s">
        <v>1022</v>
      </c>
      <c r="M895" s="65"/>
      <c r="N895" s="82"/>
      <c r="O895" s="82"/>
      <c r="P895" s="82"/>
      <c r="Q895" s="82"/>
      <c r="R895" s="82"/>
    </row>
    <row r="896" spans="1:18" s="90" customFormat="1" ht="63.75" x14ac:dyDescent="0.25">
      <c r="A896" s="77">
        <v>314</v>
      </c>
      <c r="B896" s="77" t="s">
        <v>930</v>
      </c>
      <c r="C896" s="88" t="s">
        <v>16</v>
      </c>
      <c r="D896" s="78" t="s">
        <v>931</v>
      </c>
      <c r="E896" s="88" t="s">
        <v>444</v>
      </c>
      <c r="F896" s="88">
        <v>100</v>
      </c>
      <c r="G896" s="95">
        <v>840</v>
      </c>
      <c r="H896" s="89">
        <f>F896*G896</f>
        <v>84000</v>
      </c>
      <c r="I896" s="96" t="s">
        <v>11</v>
      </c>
      <c r="J896" s="96" t="s">
        <v>516</v>
      </c>
      <c r="K896" s="97" t="s">
        <v>523</v>
      </c>
      <c r="L896" s="98" t="s">
        <v>1022</v>
      </c>
      <c r="M896" s="65"/>
      <c r="N896" s="82"/>
      <c r="O896" s="82"/>
      <c r="P896" s="82"/>
      <c r="Q896" s="82"/>
      <c r="R896" s="82"/>
    </row>
    <row r="897" spans="1:18" s="90" customFormat="1" ht="63.75" x14ac:dyDescent="0.25">
      <c r="A897" s="77">
        <v>315</v>
      </c>
      <c r="B897" s="77" t="s">
        <v>932</v>
      </c>
      <c r="C897" s="88" t="s">
        <v>16</v>
      </c>
      <c r="D897" s="78" t="s">
        <v>933</v>
      </c>
      <c r="E897" s="88" t="s">
        <v>444</v>
      </c>
      <c r="F897" s="88">
        <v>11</v>
      </c>
      <c r="G897" s="95">
        <v>8080.36</v>
      </c>
      <c r="H897" s="89"/>
      <c r="I897" s="96" t="s">
        <v>11</v>
      </c>
      <c r="J897" s="96" t="s">
        <v>516</v>
      </c>
      <c r="K897" s="97" t="s">
        <v>523</v>
      </c>
      <c r="L897" s="98" t="s">
        <v>1148</v>
      </c>
      <c r="M897" s="65"/>
      <c r="N897" s="82"/>
      <c r="O897" s="82"/>
      <c r="P897" s="82"/>
      <c r="Q897" s="82"/>
      <c r="R897" s="82"/>
    </row>
    <row r="898" spans="1:18" s="90" customFormat="1" ht="51" x14ac:dyDescent="0.25">
      <c r="A898" s="77">
        <v>316</v>
      </c>
      <c r="B898" s="77" t="s">
        <v>934</v>
      </c>
      <c r="C898" s="88" t="s">
        <v>16</v>
      </c>
      <c r="D898" s="78" t="s">
        <v>935</v>
      </c>
      <c r="E898" s="88" t="s">
        <v>444</v>
      </c>
      <c r="F898" s="88">
        <v>30</v>
      </c>
      <c r="G898" s="95">
        <v>8140</v>
      </c>
      <c r="H898" s="89">
        <f>F898*G898</f>
        <v>244200</v>
      </c>
      <c r="I898" s="96" t="s">
        <v>11</v>
      </c>
      <c r="J898" s="96" t="s">
        <v>516</v>
      </c>
      <c r="K898" s="97" t="s">
        <v>523</v>
      </c>
      <c r="L898" s="98" t="s">
        <v>1022</v>
      </c>
      <c r="M898" s="66"/>
      <c r="N898" s="82"/>
      <c r="O898" s="82"/>
      <c r="P898" s="82"/>
      <c r="Q898" s="82"/>
      <c r="R898" s="82"/>
    </row>
    <row r="899" spans="1:18" s="90" customFormat="1" ht="51" x14ac:dyDescent="0.25">
      <c r="A899" s="77">
        <v>317</v>
      </c>
      <c r="B899" s="77" t="s">
        <v>936</v>
      </c>
      <c r="C899" s="88" t="s">
        <v>16</v>
      </c>
      <c r="D899" s="78" t="s">
        <v>937</v>
      </c>
      <c r="E899" s="88" t="s">
        <v>444</v>
      </c>
      <c r="F899" s="88">
        <v>30</v>
      </c>
      <c r="G899" s="95">
        <v>6500</v>
      </c>
      <c r="H899" s="89">
        <f>F899*G899</f>
        <v>195000</v>
      </c>
      <c r="I899" s="96" t="s">
        <v>11</v>
      </c>
      <c r="J899" s="96" t="s">
        <v>516</v>
      </c>
      <c r="K899" s="97" t="s">
        <v>523</v>
      </c>
      <c r="L899" s="98" t="s">
        <v>1022</v>
      </c>
      <c r="M899" s="66"/>
      <c r="N899" s="82"/>
      <c r="O899" s="82"/>
      <c r="P899" s="82"/>
      <c r="Q899" s="82"/>
      <c r="R899" s="82"/>
    </row>
    <row r="900" spans="1:18" s="90" customFormat="1" ht="89.25" x14ac:dyDescent="0.25">
      <c r="A900" s="77">
        <v>318</v>
      </c>
      <c r="B900" s="77" t="s">
        <v>938</v>
      </c>
      <c r="C900" s="88" t="s">
        <v>16</v>
      </c>
      <c r="D900" s="78" t="s">
        <v>939</v>
      </c>
      <c r="E900" s="88" t="s">
        <v>444</v>
      </c>
      <c r="F900" s="88">
        <v>50</v>
      </c>
      <c r="G900" s="95">
        <v>50</v>
      </c>
      <c r="H900" s="89"/>
      <c r="I900" s="96" t="s">
        <v>11</v>
      </c>
      <c r="J900" s="96" t="s">
        <v>516</v>
      </c>
      <c r="K900" s="97" t="s">
        <v>523</v>
      </c>
      <c r="L900" s="98" t="s">
        <v>1148</v>
      </c>
      <c r="M900" s="66"/>
      <c r="N900" s="82"/>
      <c r="O900" s="82"/>
      <c r="P900" s="82"/>
      <c r="Q900" s="82"/>
      <c r="R900" s="82"/>
    </row>
    <row r="901" spans="1:18" s="90" customFormat="1" ht="89.25" x14ac:dyDescent="0.25">
      <c r="A901" s="77">
        <v>319</v>
      </c>
      <c r="B901" s="77" t="s">
        <v>940</v>
      </c>
      <c r="C901" s="88" t="s">
        <v>16</v>
      </c>
      <c r="D901" s="78" t="s">
        <v>941</v>
      </c>
      <c r="E901" s="88" t="s">
        <v>444</v>
      </c>
      <c r="F901" s="88">
        <v>1</v>
      </c>
      <c r="G901" s="95">
        <v>31200</v>
      </c>
      <c r="H901" s="89"/>
      <c r="I901" s="96" t="s">
        <v>11</v>
      </c>
      <c r="J901" s="96" t="s">
        <v>516</v>
      </c>
      <c r="K901" s="146" t="s">
        <v>523</v>
      </c>
      <c r="L901" s="98" t="s">
        <v>1148</v>
      </c>
      <c r="M901" s="66"/>
      <c r="N901" s="82"/>
      <c r="O901" s="82"/>
      <c r="P901" s="82"/>
      <c r="Q901" s="82"/>
      <c r="R901" s="82"/>
    </row>
    <row r="902" spans="1:18" s="90" customFormat="1" ht="38.25" x14ac:dyDescent="0.25">
      <c r="A902" s="77">
        <v>320</v>
      </c>
      <c r="B902" s="77" t="s">
        <v>942</v>
      </c>
      <c r="C902" s="88" t="s">
        <v>16</v>
      </c>
      <c r="D902" s="78" t="s">
        <v>943</v>
      </c>
      <c r="E902" s="88" t="s">
        <v>318</v>
      </c>
      <c r="F902" s="88">
        <v>5</v>
      </c>
      <c r="G902" s="95">
        <v>28500</v>
      </c>
      <c r="H902" s="89">
        <f>F902*G902</f>
        <v>142500</v>
      </c>
      <c r="I902" s="96" t="s">
        <v>11</v>
      </c>
      <c r="J902" s="96" t="s">
        <v>516</v>
      </c>
      <c r="K902" s="97" t="s">
        <v>523</v>
      </c>
      <c r="L902" s="98" t="s">
        <v>1022</v>
      </c>
      <c r="M902" s="65"/>
      <c r="N902" s="82"/>
      <c r="O902" s="82"/>
      <c r="P902" s="82"/>
      <c r="Q902" s="82"/>
      <c r="R902" s="82"/>
    </row>
    <row r="903" spans="1:18" s="90" customFormat="1" ht="38.25" x14ac:dyDescent="0.25">
      <c r="A903" s="77">
        <v>321</v>
      </c>
      <c r="B903" s="77" t="s">
        <v>944</v>
      </c>
      <c r="C903" s="88" t="s">
        <v>16</v>
      </c>
      <c r="D903" s="78" t="s">
        <v>945</v>
      </c>
      <c r="E903" s="88" t="s">
        <v>318</v>
      </c>
      <c r="F903" s="88">
        <v>5</v>
      </c>
      <c r="G903" s="95">
        <v>28500</v>
      </c>
      <c r="H903" s="89">
        <f>F903*G903</f>
        <v>142500</v>
      </c>
      <c r="I903" s="96" t="s">
        <v>11</v>
      </c>
      <c r="J903" s="96" t="s">
        <v>516</v>
      </c>
      <c r="K903" s="97" t="s">
        <v>523</v>
      </c>
      <c r="L903" s="98" t="s">
        <v>1022</v>
      </c>
      <c r="M903" s="65"/>
      <c r="N903" s="82"/>
      <c r="O903" s="82"/>
      <c r="P903" s="82"/>
      <c r="Q903" s="82"/>
      <c r="R903" s="82"/>
    </row>
    <row r="904" spans="1:18" s="90" customFormat="1" ht="114.75" x14ac:dyDescent="0.25">
      <c r="A904" s="77">
        <v>322</v>
      </c>
      <c r="B904" s="77" t="s">
        <v>946</v>
      </c>
      <c r="C904" s="88" t="s">
        <v>16</v>
      </c>
      <c r="D904" s="78" t="s">
        <v>947</v>
      </c>
      <c r="E904" s="88" t="s">
        <v>444</v>
      </c>
      <c r="F904" s="88">
        <v>6</v>
      </c>
      <c r="G904" s="95">
        <v>6320</v>
      </c>
      <c r="H904" s="89">
        <f>F904*G904</f>
        <v>37920</v>
      </c>
      <c r="I904" s="96" t="s">
        <v>11</v>
      </c>
      <c r="J904" s="96" t="s">
        <v>516</v>
      </c>
      <c r="K904" s="97" t="s">
        <v>523</v>
      </c>
      <c r="L904" s="98" t="s">
        <v>1022</v>
      </c>
      <c r="M904" s="66"/>
      <c r="N904" s="82"/>
      <c r="O904" s="82"/>
      <c r="P904" s="82"/>
      <c r="Q904" s="82"/>
      <c r="R904" s="82"/>
    </row>
    <row r="905" spans="1:18" s="90" customFormat="1" ht="51" x14ac:dyDescent="0.25">
      <c r="A905" s="77">
        <v>323</v>
      </c>
      <c r="B905" s="77" t="s">
        <v>948</v>
      </c>
      <c r="C905" s="88" t="s">
        <v>16</v>
      </c>
      <c r="D905" s="78" t="s">
        <v>949</v>
      </c>
      <c r="E905" s="88" t="s">
        <v>444</v>
      </c>
      <c r="F905" s="88">
        <v>5</v>
      </c>
      <c r="G905" s="95">
        <v>2310</v>
      </c>
      <c r="H905" s="89"/>
      <c r="I905" s="96" t="s">
        <v>11</v>
      </c>
      <c r="J905" s="96" t="s">
        <v>516</v>
      </c>
      <c r="K905" s="97" t="s">
        <v>523</v>
      </c>
      <c r="L905" s="98" t="s">
        <v>1507</v>
      </c>
      <c r="M905" s="66"/>
      <c r="N905" s="82"/>
      <c r="O905" s="82"/>
      <c r="P905" s="82"/>
      <c r="Q905" s="82"/>
      <c r="R905" s="82"/>
    </row>
    <row r="906" spans="1:18" s="90" customFormat="1" ht="63.75" x14ac:dyDescent="0.25">
      <c r="A906" s="77">
        <v>324</v>
      </c>
      <c r="B906" s="77" t="s">
        <v>955</v>
      </c>
      <c r="C906" s="88" t="s">
        <v>16</v>
      </c>
      <c r="D906" s="78" t="s">
        <v>950</v>
      </c>
      <c r="E906" s="88" t="s">
        <v>444</v>
      </c>
      <c r="F906" s="88">
        <v>10</v>
      </c>
      <c r="G906" s="95">
        <v>570</v>
      </c>
      <c r="H906" s="89"/>
      <c r="I906" s="96" t="s">
        <v>11</v>
      </c>
      <c r="J906" s="96" t="s">
        <v>516</v>
      </c>
      <c r="K906" s="97" t="s">
        <v>523</v>
      </c>
      <c r="L906" s="98" t="s">
        <v>1507</v>
      </c>
      <c r="M906" s="66"/>
      <c r="N906" s="82"/>
      <c r="O906" s="82"/>
      <c r="P906" s="82"/>
      <c r="Q906" s="82"/>
      <c r="R906" s="82"/>
    </row>
    <row r="907" spans="1:18" s="90" customFormat="1" ht="63.75" x14ac:dyDescent="0.25">
      <c r="A907" s="77">
        <v>325</v>
      </c>
      <c r="B907" s="77" t="s">
        <v>951</v>
      </c>
      <c r="C907" s="88" t="s">
        <v>16</v>
      </c>
      <c r="D907" s="78" t="s">
        <v>952</v>
      </c>
      <c r="E907" s="88" t="s">
        <v>444</v>
      </c>
      <c r="F907" s="88">
        <v>10</v>
      </c>
      <c r="G907" s="95">
        <v>830</v>
      </c>
      <c r="H907" s="89">
        <f>F907*G907</f>
        <v>8300</v>
      </c>
      <c r="I907" s="96" t="s">
        <v>11</v>
      </c>
      <c r="J907" s="96" t="s">
        <v>516</v>
      </c>
      <c r="K907" s="146" t="s">
        <v>523</v>
      </c>
      <c r="L907" s="98" t="s">
        <v>1022</v>
      </c>
      <c r="M907" s="65"/>
      <c r="N907" s="82"/>
      <c r="O907" s="82"/>
      <c r="P907" s="82"/>
      <c r="Q907" s="82"/>
      <c r="R907" s="82"/>
    </row>
    <row r="908" spans="1:18" s="90" customFormat="1" ht="63.75" x14ac:dyDescent="0.25">
      <c r="A908" s="77">
        <v>326</v>
      </c>
      <c r="B908" s="77" t="s">
        <v>953</v>
      </c>
      <c r="C908" s="88" t="s">
        <v>16</v>
      </c>
      <c r="D908" s="78" t="s">
        <v>954</v>
      </c>
      <c r="E908" s="88" t="s">
        <v>444</v>
      </c>
      <c r="F908" s="88">
        <v>10</v>
      </c>
      <c r="G908" s="95">
        <v>1090</v>
      </c>
      <c r="H908" s="89">
        <f>F908*G908</f>
        <v>10900</v>
      </c>
      <c r="I908" s="96" t="s">
        <v>11</v>
      </c>
      <c r="J908" s="96" t="s">
        <v>516</v>
      </c>
      <c r="K908" s="97" t="s">
        <v>523</v>
      </c>
      <c r="L908" s="98" t="s">
        <v>1022</v>
      </c>
      <c r="M908" s="65"/>
      <c r="N908" s="82"/>
      <c r="O908" s="82"/>
      <c r="P908" s="82"/>
      <c r="Q908" s="82"/>
      <c r="R908" s="82"/>
    </row>
    <row r="909" spans="1:18" s="90" customFormat="1" ht="63.75" x14ac:dyDescent="0.25">
      <c r="A909" s="77">
        <v>327</v>
      </c>
      <c r="B909" s="77" t="s">
        <v>955</v>
      </c>
      <c r="C909" s="88" t="s">
        <v>16</v>
      </c>
      <c r="D909" s="78" t="s">
        <v>956</v>
      </c>
      <c r="E909" s="88" t="s">
        <v>444</v>
      </c>
      <c r="F909" s="88">
        <v>10</v>
      </c>
      <c r="G909" s="95">
        <v>585</v>
      </c>
      <c r="H909" s="89"/>
      <c r="I909" s="96" t="s">
        <v>11</v>
      </c>
      <c r="J909" s="96" t="s">
        <v>516</v>
      </c>
      <c r="K909" s="97" t="s">
        <v>523</v>
      </c>
      <c r="L909" s="98" t="s">
        <v>1507</v>
      </c>
      <c r="M909" s="65"/>
      <c r="N909" s="82"/>
      <c r="O909" s="82"/>
      <c r="P909" s="82"/>
      <c r="Q909" s="82"/>
      <c r="R909" s="82"/>
    </row>
    <row r="910" spans="1:18" s="90" customFormat="1" ht="63.75" x14ac:dyDescent="0.25">
      <c r="A910" s="77">
        <v>328</v>
      </c>
      <c r="B910" s="77" t="s">
        <v>957</v>
      </c>
      <c r="C910" s="88" t="s">
        <v>16</v>
      </c>
      <c r="D910" s="78" t="s">
        <v>958</v>
      </c>
      <c r="E910" s="88" t="s">
        <v>444</v>
      </c>
      <c r="F910" s="88">
        <v>10</v>
      </c>
      <c r="G910" s="95">
        <v>905</v>
      </c>
      <c r="H910" s="89">
        <f>F910*G910</f>
        <v>9050</v>
      </c>
      <c r="I910" s="96" t="s">
        <v>11</v>
      </c>
      <c r="J910" s="96" t="s">
        <v>516</v>
      </c>
      <c r="K910" s="97" t="s">
        <v>523</v>
      </c>
      <c r="L910" s="98" t="s">
        <v>1022</v>
      </c>
      <c r="M910" s="65"/>
      <c r="N910" s="82"/>
      <c r="O910" s="82"/>
      <c r="P910" s="82"/>
      <c r="Q910" s="82"/>
      <c r="R910" s="82"/>
    </row>
    <row r="911" spans="1:18" s="90" customFormat="1" ht="63.75" x14ac:dyDescent="0.25">
      <c r="A911" s="77">
        <v>329</v>
      </c>
      <c r="B911" s="77" t="s">
        <v>959</v>
      </c>
      <c r="C911" s="88" t="s">
        <v>16</v>
      </c>
      <c r="D911" s="78" t="s">
        <v>960</v>
      </c>
      <c r="E911" s="88" t="s">
        <v>444</v>
      </c>
      <c r="F911" s="88">
        <v>10</v>
      </c>
      <c r="G911" s="95">
        <v>1125</v>
      </c>
      <c r="H911" s="89">
        <f>F911*G911</f>
        <v>11250</v>
      </c>
      <c r="I911" s="96" t="s">
        <v>11</v>
      </c>
      <c r="J911" s="96" t="s">
        <v>516</v>
      </c>
      <c r="K911" s="97" t="s">
        <v>523</v>
      </c>
      <c r="L911" s="98" t="s">
        <v>1022</v>
      </c>
      <c r="M911" s="65"/>
      <c r="N911" s="82"/>
      <c r="O911" s="82"/>
      <c r="P911" s="82"/>
      <c r="Q911" s="82"/>
      <c r="R911" s="82"/>
    </row>
    <row r="912" spans="1:18" s="90" customFormat="1" ht="63.75" x14ac:dyDescent="0.25">
      <c r="A912" s="77">
        <v>330</v>
      </c>
      <c r="B912" s="77" t="s">
        <v>961</v>
      </c>
      <c r="C912" s="88" t="s">
        <v>16</v>
      </c>
      <c r="D912" s="78" t="s">
        <v>962</v>
      </c>
      <c r="E912" s="88" t="s">
        <v>444</v>
      </c>
      <c r="F912" s="88">
        <v>300</v>
      </c>
      <c r="G912" s="95">
        <v>410</v>
      </c>
      <c r="H912" s="89">
        <f>F912*G912</f>
        <v>123000</v>
      </c>
      <c r="I912" s="96" t="s">
        <v>11</v>
      </c>
      <c r="J912" s="96" t="s">
        <v>516</v>
      </c>
      <c r="K912" s="97" t="s">
        <v>523</v>
      </c>
      <c r="L912" s="98" t="s">
        <v>1022</v>
      </c>
      <c r="M912" s="66"/>
      <c r="N912" s="82"/>
      <c r="O912" s="82"/>
      <c r="P912" s="82"/>
      <c r="Q912" s="82"/>
      <c r="R912" s="82"/>
    </row>
    <row r="913" spans="1:18" s="90" customFormat="1" ht="63.75" x14ac:dyDescent="0.25">
      <c r="A913" s="77">
        <v>331</v>
      </c>
      <c r="B913" s="77" t="s">
        <v>963</v>
      </c>
      <c r="C913" s="88" t="s">
        <v>16</v>
      </c>
      <c r="D913" s="78" t="s">
        <v>964</v>
      </c>
      <c r="E913" s="88" t="s">
        <v>318</v>
      </c>
      <c r="F913" s="88">
        <v>5</v>
      </c>
      <c r="G913" s="95">
        <v>6900</v>
      </c>
      <c r="H913" s="89">
        <f>F913*G913</f>
        <v>34500</v>
      </c>
      <c r="I913" s="96" t="s">
        <v>11</v>
      </c>
      <c r="J913" s="96" t="s">
        <v>516</v>
      </c>
      <c r="K913" s="146" t="s">
        <v>523</v>
      </c>
      <c r="L913" s="98" t="s">
        <v>1022</v>
      </c>
      <c r="M913" s="65"/>
      <c r="N913" s="82"/>
      <c r="O913" s="82"/>
      <c r="P913" s="82"/>
      <c r="Q913" s="82"/>
      <c r="R913" s="82"/>
    </row>
    <row r="914" spans="1:18" s="90" customFormat="1" ht="63.75" x14ac:dyDescent="0.25">
      <c r="A914" s="77">
        <v>332</v>
      </c>
      <c r="B914" s="77" t="s">
        <v>965</v>
      </c>
      <c r="C914" s="88" t="s">
        <v>16</v>
      </c>
      <c r="D914" s="78" t="s">
        <v>966</v>
      </c>
      <c r="E914" s="88" t="s">
        <v>318</v>
      </c>
      <c r="F914" s="88">
        <v>5</v>
      </c>
      <c r="G914" s="95">
        <v>6700</v>
      </c>
      <c r="H914" s="89"/>
      <c r="I914" s="96" t="s">
        <v>11</v>
      </c>
      <c r="J914" s="96" t="s">
        <v>516</v>
      </c>
      <c r="K914" s="97" t="s">
        <v>523</v>
      </c>
      <c r="L914" s="98" t="s">
        <v>1506</v>
      </c>
      <c r="M914" s="65"/>
      <c r="N914" s="82"/>
      <c r="O914" s="82"/>
      <c r="P914" s="82"/>
      <c r="Q914" s="82"/>
      <c r="R914" s="82"/>
    </row>
    <row r="915" spans="1:18" s="90" customFormat="1" ht="38.25" x14ac:dyDescent="0.25">
      <c r="A915" s="77">
        <v>333</v>
      </c>
      <c r="B915" s="77" t="s">
        <v>967</v>
      </c>
      <c r="C915" s="88" t="s">
        <v>16</v>
      </c>
      <c r="D915" s="78" t="s">
        <v>968</v>
      </c>
      <c r="E915" s="88" t="s">
        <v>444</v>
      </c>
      <c r="F915" s="88">
        <v>40</v>
      </c>
      <c r="G915" s="95">
        <v>990</v>
      </c>
      <c r="H915" s="89">
        <f>F915*G915</f>
        <v>39600</v>
      </c>
      <c r="I915" s="96" t="s">
        <v>11</v>
      </c>
      <c r="J915" s="96" t="s">
        <v>516</v>
      </c>
      <c r="K915" s="97" t="s">
        <v>523</v>
      </c>
      <c r="L915" s="98" t="s">
        <v>1022</v>
      </c>
      <c r="M915" s="65"/>
      <c r="N915" s="82"/>
      <c r="O915" s="82"/>
      <c r="P915" s="82"/>
      <c r="Q915" s="82"/>
      <c r="R915" s="82"/>
    </row>
    <row r="916" spans="1:18" s="90" customFormat="1" ht="38.25" x14ac:dyDescent="0.25">
      <c r="A916" s="77">
        <v>334</v>
      </c>
      <c r="B916" s="77" t="s">
        <v>969</v>
      </c>
      <c r="C916" s="88" t="s">
        <v>16</v>
      </c>
      <c r="D916" s="78" t="s">
        <v>970</v>
      </c>
      <c r="E916" s="88" t="s">
        <v>444</v>
      </c>
      <c r="F916" s="88">
        <v>20</v>
      </c>
      <c r="G916" s="95">
        <v>1405</v>
      </c>
      <c r="H916" s="89">
        <f>F916*G916</f>
        <v>28100</v>
      </c>
      <c r="I916" s="96" t="s">
        <v>11</v>
      </c>
      <c r="J916" s="96" t="s">
        <v>516</v>
      </c>
      <c r="K916" s="97" t="s">
        <v>523</v>
      </c>
      <c r="L916" s="98" t="s">
        <v>1022</v>
      </c>
      <c r="M916" s="65"/>
      <c r="N916" s="82"/>
      <c r="O916" s="82"/>
      <c r="P916" s="82"/>
      <c r="Q916" s="82"/>
      <c r="R916" s="82"/>
    </row>
    <row r="917" spans="1:18" s="90" customFormat="1" ht="38.25" x14ac:dyDescent="0.25">
      <c r="A917" s="77">
        <v>335</v>
      </c>
      <c r="B917" s="77" t="s">
        <v>971</v>
      </c>
      <c r="C917" s="88" t="s">
        <v>16</v>
      </c>
      <c r="D917" s="78" t="s">
        <v>972</v>
      </c>
      <c r="E917" s="88" t="s">
        <v>444</v>
      </c>
      <c r="F917" s="88">
        <v>20</v>
      </c>
      <c r="G917" s="95">
        <v>1530</v>
      </c>
      <c r="H917" s="89">
        <f>F917*G917</f>
        <v>30600</v>
      </c>
      <c r="I917" s="96" t="s">
        <v>11</v>
      </c>
      <c r="J917" s="96" t="s">
        <v>516</v>
      </c>
      <c r="K917" s="97" t="s">
        <v>523</v>
      </c>
      <c r="L917" s="98" t="s">
        <v>1022</v>
      </c>
      <c r="M917" s="65"/>
      <c r="N917" s="82"/>
      <c r="O917" s="82"/>
      <c r="P917" s="82"/>
      <c r="Q917" s="82"/>
      <c r="R917" s="82"/>
    </row>
    <row r="918" spans="1:18" s="90" customFormat="1" ht="38.25" x14ac:dyDescent="0.25">
      <c r="A918" s="77">
        <v>336</v>
      </c>
      <c r="B918" s="77" t="s">
        <v>973</v>
      </c>
      <c r="C918" s="88" t="s">
        <v>16</v>
      </c>
      <c r="D918" s="78" t="s">
        <v>974</v>
      </c>
      <c r="E918" s="88" t="s">
        <v>444</v>
      </c>
      <c r="F918" s="88">
        <v>10</v>
      </c>
      <c r="G918" s="95">
        <v>1405</v>
      </c>
      <c r="H918" s="89">
        <f>F918*G918</f>
        <v>14050</v>
      </c>
      <c r="I918" s="96" t="s">
        <v>11</v>
      </c>
      <c r="J918" s="96" t="s">
        <v>516</v>
      </c>
      <c r="K918" s="97" t="s">
        <v>523</v>
      </c>
      <c r="L918" s="98" t="s">
        <v>1022</v>
      </c>
      <c r="M918" s="65"/>
      <c r="N918" s="82"/>
      <c r="O918" s="82"/>
      <c r="P918" s="82"/>
      <c r="Q918" s="82"/>
      <c r="R918" s="82"/>
    </row>
    <row r="919" spans="1:18" s="90" customFormat="1" ht="38.25" x14ac:dyDescent="0.25">
      <c r="A919" s="77">
        <v>337</v>
      </c>
      <c r="B919" s="77" t="s">
        <v>975</v>
      </c>
      <c r="C919" s="88" t="s">
        <v>16</v>
      </c>
      <c r="D919" s="78" t="s">
        <v>976</v>
      </c>
      <c r="E919" s="88" t="s">
        <v>444</v>
      </c>
      <c r="F919" s="88">
        <v>10</v>
      </c>
      <c r="G919" s="95">
        <v>1405</v>
      </c>
      <c r="H919" s="89">
        <f>F919*G919</f>
        <v>14050</v>
      </c>
      <c r="I919" s="96" t="s">
        <v>11</v>
      </c>
      <c r="J919" s="96" t="s">
        <v>516</v>
      </c>
      <c r="K919" s="146" t="s">
        <v>523</v>
      </c>
      <c r="L919" s="98" t="s">
        <v>1022</v>
      </c>
      <c r="M919" s="65"/>
      <c r="N919" s="82"/>
      <c r="O919" s="82"/>
      <c r="P919" s="82"/>
      <c r="Q919" s="82"/>
      <c r="R919" s="82"/>
    </row>
    <row r="920" spans="1:18" s="90" customFormat="1" ht="76.5" x14ac:dyDescent="0.25">
      <c r="A920" s="77">
        <v>338</v>
      </c>
      <c r="B920" s="77" t="s">
        <v>977</v>
      </c>
      <c r="C920" s="88" t="s">
        <v>16</v>
      </c>
      <c r="D920" s="78" t="s">
        <v>978</v>
      </c>
      <c r="E920" s="88" t="s">
        <v>1023</v>
      </c>
      <c r="F920" s="88">
        <v>200</v>
      </c>
      <c r="G920" s="95">
        <v>200</v>
      </c>
      <c r="H920" s="89"/>
      <c r="I920" s="96" t="s">
        <v>11</v>
      </c>
      <c r="J920" s="96" t="s">
        <v>516</v>
      </c>
      <c r="K920" s="97" t="s">
        <v>523</v>
      </c>
      <c r="L920" s="98" t="s">
        <v>1507</v>
      </c>
      <c r="M920" s="65"/>
      <c r="N920" s="82"/>
      <c r="O920" s="82"/>
      <c r="P920" s="82"/>
      <c r="Q920" s="82"/>
      <c r="R920" s="82"/>
    </row>
    <row r="921" spans="1:18" s="90" customFormat="1" ht="89.25" x14ac:dyDescent="0.25">
      <c r="A921" s="77">
        <v>339</v>
      </c>
      <c r="B921" s="77" t="s">
        <v>979</v>
      </c>
      <c r="C921" s="88" t="s">
        <v>16</v>
      </c>
      <c r="D921" s="78" t="s">
        <v>980</v>
      </c>
      <c r="E921" s="88" t="s">
        <v>444</v>
      </c>
      <c r="F921" s="88">
        <v>10</v>
      </c>
      <c r="G921" s="95">
        <v>1290</v>
      </c>
      <c r="H921" s="89"/>
      <c r="I921" s="96" t="s">
        <v>11</v>
      </c>
      <c r="J921" s="96" t="s">
        <v>516</v>
      </c>
      <c r="K921" s="97" t="s">
        <v>523</v>
      </c>
      <c r="L921" s="98" t="s">
        <v>1148</v>
      </c>
      <c r="M921" s="65"/>
      <c r="N921" s="82"/>
      <c r="O921" s="82"/>
      <c r="P921" s="82"/>
      <c r="Q921" s="82"/>
      <c r="R921" s="82"/>
    </row>
    <row r="922" spans="1:18" s="90" customFormat="1" ht="76.5" x14ac:dyDescent="0.25">
      <c r="A922" s="77">
        <v>340</v>
      </c>
      <c r="B922" s="77" t="s">
        <v>981</v>
      </c>
      <c r="C922" s="88" t="s">
        <v>16</v>
      </c>
      <c r="D922" s="78" t="s">
        <v>982</v>
      </c>
      <c r="E922" s="88" t="s">
        <v>444</v>
      </c>
      <c r="F922" s="88">
        <v>30</v>
      </c>
      <c r="G922" s="95">
        <v>580</v>
      </c>
      <c r="H922" s="89"/>
      <c r="I922" s="96" t="s">
        <v>11</v>
      </c>
      <c r="J922" s="96" t="s">
        <v>516</v>
      </c>
      <c r="K922" s="97" t="s">
        <v>523</v>
      </c>
      <c r="L922" s="98" t="s">
        <v>1148</v>
      </c>
      <c r="M922" s="65"/>
      <c r="N922" s="82"/>
      <c r="O922" s="82"/>
      <c r="P922" s="82"/>
      <c r="Q922" s="82"/>
      <c r="R922" s="82"/>
    </row>
    <row r="923" spans="1:18" s="90" customFormat="1" ht="102" x14ac:dyDescent="0.25">
      <c r="A923" s="77">
        <v>341</v>
      </c>
      <c r="B923" s="77" t="s">
        <v>983</v>
      </c>
      <c r="C923" s="88" t="s">
        <v>16</v>
      </c>
      <c r="D923" s="78" t="s">
        <v>984</v>
      </c>
      <c r="E923" s="88" t="s">
        <v>444</v>
      </c>
      <c r="F923" s="88">
        <v>60</v>
      </c>
      <c r="G923" s="95">
        <v>7120</v>
      </c>
      <c r="H923" s="89">
        <f>F923*G923</f>
        <v>427200</v>
      </c>
      <c r="I923" s="96" t="s">
        <v>11</v>
      </c>
      <c r="J923" s="96" t="s">
        <v>516</v>
      </c>
      <c r="K923" s="97" t="s">
        <v>523</v>
      </c>
      <c r="L923" s="98" t="s">
        <v>1022</v>
      </c>
      <c r="M923" s="66"/>
      <c r="N923" s="82"/>
      <c r="O923" s="82"/>
      <c r="P923" s="82"/>
      <c r="Q923" s="82"/>
      <c r="R923" s="82"/>
    </row>
    <row r="924" spans="1:18" s="90" customFormat="1" ht="89.25" x14ac:dyDescent="0.25">
      <c r="A924" s="77">
        <v>342</v>
      </c>
      <c r="B924" s="77" t="s">
        <v>985</v>
      </c>
      <c r="C924" s="88" t="s">
        <v>16</v>
      </c>
      <c r="D924" s="78" t="s">
        <v>986</v>
      </c>
      <c r="E924" s="88" t="s">
        <v>444</v>
      </c>
      <c r="F924" s="88">
        <v>100</v>
      </c>
      <c r="G924" s="95">
        <v>4018</v>
      </c>
      <c r="H924" s="89">
        <f>F924*G924</f>
        <v>401800</v>
      </c>
      <c r="I924" s="96" t="s">
        <v>11</v>
      </c>
      <c r="J924" s="96" t="s">
        <v>516</v>
      </c>
      <c r="K924" s="97" t="s">
        <v>523</v>
      </c>
      <c r="L924" s="98" t="s">
        <v>1022</v>
      </c>
      <c r="M924" s="66"/>
      <c r="N924" s="82"/>
      <c r="O924" s="82"/>
      <c r="P924" s="82"/>
      <c r="Q924" s="82"/>
      <c r="R924" s="82"/>
    </row>
    <row r="925" spans="1:18" s="90" customFormat="1" ht="89.25" x14ac:dyDescent="0.25">
      <c r="A925" s="77">
        <v>343</v>
      </c>
      <c r="B925" s="77" t="s">
        <v>987</v>
      </c>
      <c r="C925" s="88" t="s">
        <v>16</v>
      </c>
      <c r="D925" s="78" t="s">
        <v>988</v>
      </c>
      <c r="E925" s="88" t="s">
        <v>444</v>
      </c>
      <c r="F925" s="88">
        <v>120</v>
      </c>
      <c r="G925" s="95">
        <v>4017.86</v>
      </c>
      <c r="H925" s="89">
        <f>F925*G925</f>
        <v>482143.2</v>
      </c>
      <c r="I925" s="96" t="s">
        <v>11</v>
      </c>
      <c r="J925" s="96" t="s">
        <v>516</v>
      </c>
      <c r="K925" s="146" t="s">
        <v>523</v>
      </c>
      <c r="L925" s="98" t="s">
        <v>1022</v>
      </c>
      <c r="M925" s="66"/>
      <c r="N925" s="82"/>
      <c r="O925" s="82"/>
      <c r="P925" s="82"/>
      <c r="Q925" s="82"/>
      <c r="R925" s="82"/>
    </row>
    <row r="926" spans="1:18" s="90" customFormat="1" ht="114.75" x14ac:dyDescent="0.25">
      <c r="A926" s="77">
        <v>344</v>
      </c>
      <c r="B926" s="77" t="s">
        <v>989</v>
      </c>
      <c r="C926" s="88" t="s">
        <v>16</v>
      </c>
      <c r="D926" s="78" t="s">
        <v>990</v>
      </c>
      <c r="E926" s="88" t="s">
        <v>318</v>
      </c>
      <c r="F926" s="142">
        <v>20000</v>
      </c>
      <c r="G926" s="95">
        <v>150</v>
      </c>
      <c r="H926" s="89">
        <f>F926*G926</f>
        <v>3000000</v>
      </c>
      <c r="I926" s="96" t="s">
        <v>11</v>
      </c>
      <c r="J926" s="96" t="s">
        <v>516</v>
      </c>
      <c r="K926" s="97" t="s">
        <v>523</v>
      </c>
      <c r="L926" s="98" t="s">
        <v>1022</v>
      </c>
      <c r="M926" s="66"/>
      <c r="N926" s="82"/>
      <c r="O926" s="82"/>
      <c r="P926" s="82"/>
      <c r="Q926" s="82"/>
      <c r="R926" s="82"/>
    </row>
    <row r="927" spans="1:18" s="90" customFormat="1" ht="51" x14ac:dyDescent="0.25">
      <c r="A927" s="77">
        <v>345</v>
      </c>
      <c r="B927" s="77" t="s">
        <v>991</v>
      </c>
      <c r="C927" s="88" t="s">
        <v>16</v>
      </c>
      <c r="D927" s="78" t="s">
        <v>992</v>
      </c>
      <c r="E927" s="88" t="s">
        <v>444</v>
      </c>
      <c r="F927" s="88">
        <v>50</v>
      </c>
      <c r="G927" s="95">
        <v>2320</v>
      </c>
      <c r="H927" s="89">
        <f>F927*G927</f>
        <v>116000</v>
      </c>
      <c r="I927" s="96" t="s">
        <v>11</v>
      </c>
      <c r="J927" s="96" t="s">
        <v>516</v>
      </c>
      <c r="K927" s="97" t="s">
        <v>523</v>
      </c>
      <c r="L927" s="98" t="s">
        <v>1022</v>
      </c>
      <c r="M927" s="65"/>
      <c r="N927" s="82"/>
      <c r="O927" s="82"/>
      <c r="P927" s="82"/>
      <c r="Q927" s="82"/>
      <c r="R927" s="82"/>
    </row>
    <row r="928" spans="1:18" s="90" customFormat="1" ht="51" x14ac:dyDescent="0.25">
      <c r="A928" s="77">
        <v>346</v>
      </c>
      <c r="B928" s="77" t="s">
        <v>993</v>
      </c>
      <c r="C928" s="88" t="s">
        <v>16</v>
      </c>
      <c r="D928" s="78" t="s">
        <v>994</v>
      </c>
      <c r="E928" s="88" t="s">
        <v>444</v>
      </c>
      <c r="F928" s="88">
        <v>10</v>
      </c>
      <c r="G928" s="95">
        <v>90</v>
      </c>
      <c r="H928" s="89"/>
      <c r="I928" s="96" t="s">
        <v>11</v>
      </c>
      <c r="J928" s="96" t="s">
        <v>516</v>
      </c>
      <c r="K928" s="97" t="s">
        <v>523</v>
      </c>
      <c r="L928" s="98" t="s">
        <v>1506</v>
      </c>
      <c r="M928" s="65"/>
      <c r="N928" s="82"/>
      <c r="O928" s="82"/>
      <c r="P928" s="82"/>
      <c r="Q928" s="82"/>
      <c r="R928" s="82"/>
    </row>
    <row r="929" spans="1:18" s="90" customFormat="1" ht="102" x14ac:dyDescent="0.25">
      <c r="A929" s="77">
        <v>347</v>
      </c>
      <c r="B929" s="77" t="s">
        <v>995</v>
      </c>
      <c r="C929" s="88" t="s">
        <v>16</v>
      </c>
      <c r="D929" s="78" t="s">
        <v>996</v>
      </c>
      <c r="E929" s="88" t="s">
        <v>444</v>
      </c>
      <c r="F929" s="88">
        <v>2</v>
      </c>
      <c r="G929" s="95">
        <v>38700</v>
      </c>
      <c r="H929" s="89">
        <f>F929*G929</f>
        <v>77400</v>
      </c>
      <c r="I929" s="96" t="s">
        <v>11</v>
      </c>
      <c r="J929" s="96" t="s">
        <v>516</v>
      </c>
      <c r="K929" s="97" t="s">
        <v>523</v>
      </c>
      <c r="L929" s="98" t="s">
        <v>1022</v>
      </c>
      <c r="M929" s="66"/>
      <c r="N929" s="82"/>
      <c r="O929" s="82"/>
      <c r="P929" s="82"/>
      <c r="Q929" s="82"/>
      <c r="R929" s="82"/>
    </row>
    <row r="930" spans="1:18" s="90" customFormat="1" ht="51" x14ac:dyDescent="0.25">
      <c r="A930" s="77">
        <v>348</v>
      </c>
      <c r="B930" s="77" t="s">
        <v>997</v>
      </c>
      <c r="C930" s="88" t="s">
        <v>16</v>
      </c>
      <c r="D930" s="78" t="s">
        <v>998</v>
      </c>
      <c r="E930" s="88" t="s">
        <v>527</v>
      </c>
      <c r="F930" s="88">
        <v>170</v>
      </c>
      <c r="G930" s="95">
        <v>216.07</v>
      </c>
      <c r="H930" s="89">
        <f>F930*G930</f>
        <v>36731.9</v>
      </c>
      <c r="I930" s="96" t="s">
        <v>11</v>
      </c>
      <c r="J930" s="96" t="s">
        <v>516</v>
      </c>
      <c r="K930" s="97" t="s">
        <v>523</v>
      </c>
      <c r="L930" s="98" t="s">
        <v>1022</v>
      </c>
      <c r="M930" s="65"/>
      <c r="N930" s="82"/>
      <c r="O930" s="82"/>
      <c r="P930" s="82"/>
      <c r="Q930" s="82"/>
      <c r="R930" s="82"/>
    </row>
    <row r="931" spans="1:18" s="90" customFormat="1" ht="51" x14ac:dyDescent="0.25">
      <c r="A931" s="77">
        <v>349</v>
      </c>
      <c r="B931" s="77" t="s">
        <v>999</v>
      </c>
      <c r="C931" s="88" t="s">
        <v>16</v>
      </c>
      <c r="D931" s="78" t="s">
        <v>1000</v>
      </c>
      <c r="E931" s="88" t="s">
        <v>444</v>
      </c>
      <c r="F931" s="88">
        <v>10</v>
      </c>
      <c r="G931" s="95">
        <v>345</v>
      </c>
      <c r="H931" s="89"/>
      <c r="I931" s="96" t="s">
        <v>11</v>
      </c>
      <c r="J931" s="96" t="s">
        <v>516</v>
      </c>
      <c r="K931" s="146" t="s">
        <v>523</v>
      </c>
      <c r="L931" s="98" t="s">
        <v>1148</v>
      </c>
      <c r="M931" s="65"/>
      <c r="N931" s="82"/>
      <c r="O931" s="82"/>
      <c r="P931" s="82"/>
      <c r="Q931" s="82"/>
      <c r="R931" s="82"/>
    </row>
    <row r="932" spans="1:18" s="90" customFormat="1" ht="51" x14ac:dyDescent="0.25">
      <c r="A932" s="77">
        <v>350</v>
      </c>
      <c r="B932" s="77" t="s">
        <v>1001</v>
      </c>
      <c r="C932" s="88" t="s">
        <v>16</v>
      </c>
      <c r="D932" s="78" t="s">
        <v>1002</v>
      </c>
      <c r="E932" s="88" t="s">
        <v>444</v>
      </c>
      <c r="F932" s="88">
        <v>10</v>
      </c>
      <c r="G932" s="95">
        <v>590</v>
      </c>
      <c r="H932" s="89"/>
      <c r="I932" s="96" t="s">
        <v>11</v>
      </c>
      <c r="J932" s="96" t="s">
        <v>516</v>
      </c>
      <c r="K932" s="97" t="s">
        <v>523</v>
      </c>
      <c r="L932" s="98" t="s">
        <v>1148</v>
      </c>
      <c r="M932" s="65"/>
      <c r="N932" s="82"/>
      <c r="O932" s="82"/>
      <c r="P932" s="82"/>
      <c r="Q932" s="82"/>
      <c r="R932" s="82"/>
    </row>
    <row r="933" spans="1:18" s="90" customFormat="1" ht="114.75" x14ac:dyDescent="0.25">
      <c r="A933" s="77">
        <v>351</v>
      </c>
      <c r="B933" s="77" t="s">
        <v>1003</v>
      </c>
      <c r="C933" s="88" t="s">
        <v>16</v>
      </c>
      <c r="D933" s="78" t="s">
        <v>1004</v>
      </c>
      <c r="E933" s="88" t="s">
        <v>444</v>
      </c>
      <c r="F933" s="88">
        <v>5</v>
      </c>
      <c r="G933" s="95">
        <v>12000</v>
      </c>
      <c r="H933" s="89">
        <f>F933*G933</f>
        <v>60000</v>
      </c>
      <c r="I933" s="96" t="s">
        <v>11</v>
      </c>
      <c r="J933" s="96" t="s">
        <v>516</v>
      </c>
      <c r="K933" s="97" t="s">
        <v>523</v>
      </c>
      <c r="L933" s="98" t="s">
        <v>1022</v>
      </c>
      <c r="M933" s="66"/>
      <c r="N933" s="82"/>
      <c r="O933" s="82"/>
      <c r="P933" s="82"/>
      <c r="Q933" s="82"/>
      <c r="R933" s="82"/>
    </row>
    <row r="934" spans="1:18" s="90" customFormat="1" ht="165.75" x14ac:dyDescent="0.25">
      <c r="A934" s="77">
        <v>352</v>
      </c>
      <c r="B934" s="77" t="s">
        <v>1005</v>
      </c>
      <c r="C934" s="88" t="s">
        <v>16</v>
      </c>
      <c r="D934" s="78" t="s">
        <v>1006</v>
      </c>
      <c r="E934" s="88" t="s">
        <v>444</v>
      </c>
      <c r="F934" s="88">
        <v>1</v>
      </c>
      <c r="G934" s="95">
        <v>17500</v>
      </c>
      <c r="H934" s="89"/>
      <c r="I934" s="96" t="s">
        <v>11</v>
      </c>
      <c r="J934" s="96" t="s">
        <v>516</v>
      </c>
      <c r="K934" s="97" t="s">
        <v>523</v>
      </c>
      <c r="L934" s="98" t="s">
        <v>1148</v>
      </c>
      <c r="M934" s="66"/>
      <c r="N934" s="82"/>
      <c r="O934" s="82"/>
      <c r="P934" s="82"/>
      <c r="Q934" s="82"/>
      <c r="R934" s="82"/>
    </row>
    <row r="935" spans="1:18" s="90" customFormat="1" ht="63.75" x14ac:dyDescent="0.25">
      <c r="A935" s="77">
        <v>353</v>
      </c>
      <c r="B935" s="77" t="s">
        <v>1007</v>
      </c>
      <c r="C935" s="88" t="s">
        <v>16</v>
      </c>
      <c r="D935" s="78" t="s">
        <v>1008</v>
      </c>
      <c r="E935" s="88" t="s">
        <v>444</v>
      </c>
      <c r="F935" s="88">
        <v>20</v>
      </c>
      <c r="G935" s="95">
        <v>1120</v>
      </c>
      <c r="H935" s="89">
        <f>F935*G935</f>
        <v>22400</v>
      </c>
      <c r="I935" s="96" t="s">
        <v>11</v>
      </c>
      <c r="J935" s="96" t="s">
        <v>516</v>
      </c>
      <c r="K935" s="97" t="s">
        <v>523</v>
      </c>
      <c r="L935" s="98" t="s">
        <v>1022</v>
      </c>
      <c r="M935" s="65"/>
      <c r="N935" s="82"/>
      <c r="O935" s="82"/>
      <c r="P935" s="82"/>
      <c r="Q935" s="82"/>
      <c r="R935" s="82"/>
    </row>
    <row r="936" spans="1:18" s="90" customFormat="1" ht="63.75" x14ac:dyDescent="0.25">
      <c r="A936" s="77">
        <v>354</v>
      </c>
      <c r="B936" s="77" t="s">
        <v>1009</v>
      </c>
      <c r="C936" s="88" t="s">
        <v>16</v>
      </c>
      <c r="D936" s="78" t="s">
        <v>1010</v>
      </c>
      <c r="E936" s="88" t="s">
        <v>444</v>
      </c>
      <c r="F936" s="88">
        <v>10</v>
      </c>
      <c r="G936" s="95">
        <v>1890</v>
      </c>
      <c r="H936" s="89">
        <f>F936*G936</f>
        <v>18900</v>
      </c>
      <c r="I936" s="96" t="s">
        <v>11</v>
      </c>
      <c r="J936" s="96" t="s">
        <v>516</v>
      </c>
      <c r="K936" s="97" t="s">
        <v>523</v>
      </c>
      <c r="L936" s="98" t="s">
        <v>1022</v>
      </c>
      <c r="M936" s="65"/>
      <c r="N936" s="82"/>
      <c r="O936" s="82"/>
      <c r="P936" s="82"/>
      <c r="Q936" s="82"/>
      <c r="R936" s="82"/>
    </row>
    <row r="937" spans="1:18" s="90" customFormat="1" ht="127.5" x14ac:dyDescent="0.25">
      <c r="A937" s="77">
        <v>355</v>
      </c>
      <c r="B937" s="77" t="s">
        <v>1011</v>
      </c>
      <c r="C937" s="88" t="s">
        <v>16</v>
      </c>
      <c r="D937" s="78" t="s">
        <v>1012</v>
      </c>
      <c r="E937" s="88" t="s">
        <v>444</v>
      </c>
      <c r="F937" s="88">
        <v>5</v>
      </c>
      <c r="G937" s="95">
        <v>5400</v>
      </c>
      <c r="H937" s="89">
        <f>F937*G937</f>
        <v>27000</v>
      </c>
      <c r="I937" s="96" t="s">
        <v>11</v>
      </c>
      <c r="J937" s="96" t="s">
        <v>516</v>
      </c>
      <c r="K937" s="146" t="s">
        <v>523</v>
      </c>
      <c r="L937" s="98" t="s">
        <v>1022</v>
      </c>
      <c r="M937" s="66"/>
      <c r="N937" s="82"/>
      <c r="O937" s="82"/>
      <c r="P937" s="82"/>
      <c r="Q937" s="82"/>
      <c r="R937" s="82"/>
    </row>
    <row r="938" spans="1:18" s="90" customFormat="1" ht="140.25" x14ac:dyDescent="0.25">
      <c r="A938" s="77">
        <v>356</v>
      </c>
      <c r="B938" s="77" t="s">
        <v>1013</v>
      </c>
      <c r="C938" s="88" t="s">
        <v>16</v>
      </c>
      <c r="D938" s="78" t="s">
        <v>1014</v>
      </c>
      <c r="E938" s="88" t="s">
        <v>444</v>
      </c>
      <c r="F938" s="88">
        <v>10</v>
      </c>
      <c r="G938" s="95">
        <v>2700</v>
      </c>
      <c r="H938" s="89">
        <f>F938*G938</f>
        <v>27000</v>
      </c>
      <c r="I938" s="96" t="s">
        <v>11</v>
      </c>
      <c r="J938" s="96" t="s">
        <v>516</v>
      </c>
      <c r="K938" s="97" t="s">
        <v>523</v>
      </c>
      <c r="L938" s="98" t="s">
        <v>1022</v>
      </c>
      <c r="M938" s="66"/>
      <c r="N938" s="82"/>
      <c r="O938" s="82"/>
      <c r="P938" s="82"/>
      <c r="Q938" s="82"/>
      <c r="R938" s="82"/>
    </row>
    <row r="939" spans="1:18" s="90" customFormat="1" ht="153" x14ac:dyDescent="0.25">
      <c r="A939" s="77">
        <v>357</v>
      </c>
      <c r="B939" s="77" t="s">
        <v>1015</v>
      </c>
      <c r="C939" s="88" t="s">
        <v>16</v>
      </c>
      <c r="D939" s="78" t="s">
        <v>1016</v>
      </c>
      <c r="E939" s="88" t="s">
        <v>700</v>
      </c>
      <c r="F939" s="88">
        <v>20</v>
      </c>
      <c r="G939" s="95">
        <v>42794.64</v>
      </c>
      <c r="H939" s="89"/>
      <c r="I939" s="96" t="s">
        <v>11</v>
      </c>
      <c r="J939" s="96" t="s">
        <v>516</v>
      </c>
      <c r="K939" s="97" t="s">
        <v>523</v>
      </c>
      <c r="L939" s="98" t="s">
        <v>1148</v>
      </c>
      <c r="M939" s="66"/>
      <c r="N939" s="82"/>
      <c r="O939" s="82"/>
      <c r="P939" s="82"/>
      <c r="Q939" s="82"/>
      <c r="R939" s="82"/>
    </row>
    <row r="940" spans="1:18" s="90" customFormat="1" ht="51" x14ac:dyDescent="0.25">
      <c r="A940" s="77">
        <v>358</v>
      </c>
      <c r="B940" s="77" t="s">
        <v>1017</v>
      </c>
      <c r="C940" s="88" t="s">
        <v>16</v>
      </c>
      <c r="D940" s="78" t="s">
        <v>1018</v>
      </c>
      <c r="E940" s="88" t="s">
        <v>444</v>
      </c>
      <c r="F940" s="88">
        <v>100</v>
      </c>
      <c r="G940" s="95">
        <v>174.11</v>
      </c>
      <c r="H940" s="89"/>
      <c r="I940" s="96" t="s">
        <v>11</v>
      </c>
      <c r="J940" s="96" t="s">
        <v>516</v>
      </c>
      <c r="K940" s="97" t="s">
        <v>523</v>
      </c>
      <c r="L940" s="98" t="s">
        <v>1148</v>
      </c>
      <c r="M940" s="66"/>
      <c r="N940" s="82"/>
      <c r="O940" s="82"/>
      <c r="P940" s="82"/>
      <c r="Q940" s="82"/>
      <c r="R940" s="82"/>
    </row>
    <row r="941" spans="1:18" s="90" customFormat="1" ht="51" x14ac:dyDescent="0.25">
      <c r="A941" s="77">
        <v>359</v>
      </c>
      <c r="B941" s="77" t="s">
        <v>1019</v>
      </c>
      <c r="C941" s="88" t="s">
        <v>16</v>
      </c>
      <c r="D941" s="78" t="s">
        <v>1020</v>
      </c>
      <c r="E941" s="88" t="s">
        <v>527</v>
      </c>
      <c r="F941" s="88">
        <v>40</v>
      </c>
      <c r="G941" s="95">
        <v>302.68</v>
      </c>
      <c r="H941" s="89">
        <f>F941*G941</f>
        <v>12107.2</v>
      </c>
      <c r="I941" s="96" t="s">
        <v>11</v>
      </c>
      <c r="J941" s="96" t="s">
        <v>516</v>
      </c>
      <c r="K941" s="97" t="s">
        <v>523</v>
      </c>
      <c r="L941" s="98" t="s">
        <v>1022</v>
      </c>
      <c r="M941" s="65"/>
      <c r="N941" s="82"/>
      <c r="O941" s="82"/>
      <c r="P941" s="82"/>
      <c r="Q941" s="82"/>
      <c r="R941" s="82"/>
    </row>
    <row r="942" spans="1:18" s="90" customFormat="1" ht="181.5" x14ac:dyDescent="0.25">
      <c r="A942" s="77">
        <v>360</v>
      </c>
      <c r="B942" s="77" t="s">
        <v>1021</v>
      </c>
      <c r="C942" s="88" t="s">
        <v>16</v>
      </c>
      <c r="D942" s="78" t="s">
        <v>1024</v>
      </c>
      <c r="E942" s="88" t="s">
        <v>444</v>
      </c>
      <c r="F942" s="88">
        <v>5</v>
      </c>
      <c r="G942" s="95">
        <v>33000</v>
      </c>
      <c r="H942" s="89">
        <f>F942*G942</f>
        <v>165000</v>
      </c>
      <c r="I942" s="96" t="s">
        <v>11</v>
      </c>
      <c r="J942" s="96" t="s">
        <v>516</v>
      </c>
      <c r="K942" s="97" t="s">
        <v>523</v>
      </c>
      <c r="L942" s="98" t="s">
        <v>1022</v>
      </c>
      <c r="M942" s="65"/>
      <c r="N942" s="82"/>
      <c r="O942" s="82"/>
      <c r="P942" s="82"/>
      <c r="Q942" s="82"/>
      <c r="R942" s="82"/>
    </row>
    <row r="943" spans="1:18" s="90" customFormat="1" ht="63.75" x14ac:dyDescent="0.25">
      <c r="A943" s="77">
        <v>361</v>
      </c>
      <c r="B943" s="77" t="s">
        <v>1027</v>
      </c>
      <c r="C943" s="88" t="s">
        <v>16</v>
      </c>
      <c r="D943" s="78" t="s">
        <v>1028</v>
      </c>
      <c r="E943" s="88" t="s">
        <v>444</v>
      </c>
      <c r="F943" s="88">
        <v>1</v>
      </c>
      <c r="G943" s="95">
        <v>164000</v>
      </c>
      <c r="H943" s="89">
        <f>F943*G943</f>
        <v>164000</v>
      </c>
      <c r="I943" s="96" t="s">
        <v>11</v>
      </c>
      <c r="J943" s="96" t="s">
        <v>116</v>
      </c>
      <c r="K943" s="97" t="s">
        <v>789</v>
      </c>
      <c r="L943" s="98" t="s">
        <v>1029</v>
      </c>
      <c r="M943" s="65"/>
      <c r="N943" s="82"/>
      <c r="O943" s="82"/>
      <c r="P943" s="82"/>
      <c r="Q943" s="82"/>
      <c r="R943" s="82"/>
    </row>
    <row r="944" spans="1:18" s="90" customFormat="1" ht="63.75" x14ac:dyDescent="0.25">
      <c r="A944" s="77">
        <v>362</v>
      </c>
      <c r="B944" s="77" t="s">
        <v>1030</v>
      </c>
      <c r="C944" s="88" t="s">
        <v>16</v>
      </c>
      <c r="D944" s="78" t="s">
        <v>1031</v>
      </c>
      <c r="E944" s="88" t="s">
        <v>444</v>
      </c>
      <c r="F944" s="88">
        <v>1</v>
      </c>
      <c r="G944" s="95">
        <v>114000</v>
      </c>
      <c r="H944" s="89">
        <f>F944*G944</f>
        <v>114000</v>
      </c>
      <c r="I944" s="96" t="s">
        <v>11</v>
      </c>
      <c r="J944" s="96" t="s">
        <v>116</v>
      </c>
      <c r="K944" s="97" t="s">
        <v>789</v>
      </c>
      <c r="L944" s="98" t="s">
        <v>1029</v>
      </c>
      <c r="M944" s="65"/>
      <c r="N944" s="82"/>
      <c r="O944" s="82"/>
      <c r="P944" s="82"/>
      <c r="Q944" s="82"/>
      <c r="R944" s="82"/>
    </row>
    <row r="945" spans="1:18" s="90" customFormat="1" ht="38.25" x14ac:dyDescent="0.25">
      <c r="A945" s="77">
        <v>363</v>
      </c>
      <c r="B945" s="77" t="s">
        <v>1040</v>
      </c>
      <c r="C945" s="88" t="s">
        <v>16</v>
      </c>
      <c r="D945" s="78" t="s">
        <v>1034</v>
      </c>
      <c r="E945" s="88" t="s">
        <v>444</v>
      </c>
      <c r="F945" s="88">
        <v>144</v>
      </c>
      <c r="G945" s="95">
        <v>133</v>
      </c>
      <c r="H945" s="89"/>
      <c r="I945" s="96" t="s">
        <v>11</v>
      </c>
      <c r="J945" s="96" t="s">
        <v>119</v>
      </c>
      <c r="K945" s="97" t="s">
        <v>789</v>
      </c>
      <c r="L945" s="98" t="s">
        <v>1565</v>
      </c>
      <c r="M945" s="65"/>
      <c r="N945" s="82"/>
      <c r="O945" s="82"/>
      <c r="P945" s="82"/>
      <c r="Q945" s="82"/>
      <c r="R945" s="82"/>
    </row>
    <row r="946" spans="1:18" s="90" customFormat="1" ht="76.5" x14ac:dyDescent="0.25">
      <c r="A946" s="77">
        <v>364</v>
      </c>
      <c r="B946" s="77" t="s">
        <v>1041</v>
      </c>
      <c r="C946" s="88" t="s">
        <v>16</v>
      </c>
      <c r="D946" s="78" t="s">
        <v>1034</v>
      </c>
      <c r="E946" s="88" t="s">
        <v>444</v>
      </c>
      <c r="F946" s="88">
        <v>2904</v>
      </c>
      <c r="G946" s="95">
        <v>99</v>
      </c>
      <c r="H946" s="89">
        <f>F946*G946</f>
        <v>287496</v>
      </c>
      <c r="I946" s="96" t="s">
        <v>11</v>
      </c>
      <c r="J946" s="96" t="s">
        <v>119</v>
      </c>
      <c r="K946" s="97" t="s">
        <v>789</v>
      </c>
      <c r="L946" s="98" t="s">
        <v>1941</v>
      </c>
      <c r="M946" s="65"/>
      <c r="N946" s="82"/>
      <c r="O946" s="82"/>
      <c r="P946" s="82"/>
      <c r="Q946" s="82"/>
      <c r="R946" s="82"/>
    </row>
    <row r="947" spans="1:18" s="90" customFormat="1" ht="51" x14ac:dyDescent="0.25">
      <c r="A947" s="77">
        <v>365</v>
      </c>
      <c r="B947" s="93" t="s">
        <v>1037</v>
      </c>
      <c r="C947" s="88" t="s">
        <v>16</v>
      </c>
      <c r="D947" s="94" t="s">
        <v>1038</v>
      </c>
      <c r="E947" s="88" t="s">
        <v>444</v>
      </c>
      <c r="F947" s="88">
        <v>2</v>
      </c>
      <c r="G947" s="95">
        <v>424100</v>
      </c>
      <c r="H947" s="89">
        <f>F947*G947</f>
        <v>848200</v>
      </c>
      <c r="I947" s="96" t="s">
        <v>11</v>
      </c>
      <c r="J947" s="96" t="s">
        <v>116</v>
      </c>
      <c r="K947" s="97" t="s">
        <v>789</v>
      </c>
      <c r="L947" s="98" t="s">
        <v>1039</v>
      </c>
      <c r="M947" s="65"/>
      <c r="N947" s="82"/>
      <c r="O947" s="82"/>
      <c r="P947" s="82"/>
      <c r="Q947" s="82"/>
      <c r="R947" s="82"/>
    </row>
    <row r="948" spans="1:18" s="90" customFormat="1" ht="51" x14ac:dyDescent="0.25">
      <c r="A948" s="77">
        <v>366</v>
      </c>
      <c r="B948" s="93" t="s">
        <v>1046</v>
      </c>
      <c r="C948" s="88" t="s">
        <v>16</v>
      </c>
      <c r="D948" s="94" t="s">
        <v>1047</v>
      </c>
      <c r="E948" s="88" t="s">
        <v>444</v>
      </c>
      <c r="F948" s="88">
        <v>2</v>
      </c>
      <c r="G948" s="95">
        <v>52000</v>
      </c>
      <c r="H948" s="89"/>
      <c r="I948" s="96" t="s">
        <v>11</v>
      </c>
      <c r="J948" s="77" t="s">
        <v>64</v>
      </c>
      <c r="K948" s="97" t="s">
        <v>1075</v>
      </c>
      <c r="L948" s="98" t="s">
        <v>1153</v>
      </c>
      <c r="M948" s="65"/>
      <c r="N948" s="82"/>
      <c r="O948" s="82"/>
      <c r="P948" s="82"/>
      <c r="Q948" s="82"/>
      <c r="R948" s="82"/>
    </row>
    <row r="949" spans="1:18" s="90" customFormat="1" ht="51" x14ac:dyDescent="0.25">
      <c r="A949" s="77">
        <v>367</v>
      </c>
      <c r="B949" s="93" t="s">
        <v>1048</v>
      </c>
      <c r="C949" s="88" t="s">
        <v>16</v>
      </c>
      <c r="D949" s="94" t="s">
        <v>1048</v>
      </c>
      <c r="E949" s="88" t="s">
        <v>444</v>
      </c>
      <c r="F949" s="88">
        <v>5</v>
      </c>
      <c r="G949" s="95">
        <v>120000</v>
      </c>
      <c r="H949" s="89"/>
      <c r="I949" s="96" t="s">
        <v>11</v>
      </c>
      <c r="J949" s="77" t="s">
        <v>64</v>
      </c>
      <c r="K949" s="97" t="s">
        <v>1075</v>
      </c>
      <c r="L949" s="98" t="s">
        <v>1153</v>
      </c>
      <c r="M949" s="65"/>
      <c r="N949" s="82"/>
      <c r="O949" s="82"/>
      <c r="P949" s="82"/>
      <c r="Q949" s="82"/>
      <c r="R949" s="82"/>
    </row>
    <row r="950" spans="1:18" s="90" customFormat="1" ht="51" x14ac:dyDescent="0.25">
      <c r="A950" s="77">
        <v>368</v>
      </c>
      <c r="B950" s="93" t="s">
        <v>1049</v>
      </c>
      <c r="C950" s="88" t="s">
        <v>16</v>
      </c>
      <c r="D950" s="94" t="s">
        <v>1050</v>
      </c>
      <c r="E950" s="88" t="s">
        <v>444</v>
      </c>
      <c r="F950" s="88">
        <v>1</v>
      </c>
      <c r="G950" s="95">
        <v>400000</v>
      </c>
      <c r="H950" s="89"/>
      <c r="I950" s="96" t="s">
        <v>11</v>
      </c>
      <c r="J950" s="77" t="s">
        <v>64</v>
      </c>
      <c r="K950" s="97" t="s">
        <v>1075</v>
      </c>
      <c r="L950" s="98" t="s">
        <v>1153</v>
      </c>
      <c r="M950" s="65"/>
      <c r="N950" s="82"/>
      <c r="O950" s="82"/>
      <c r="P950" s="82"/>
      <c r="Q950" s="82"/>
      <c r="R950" s="82"/>
    </row>
    <row r="951" spans="1:18" s="90" customFormat="1" ht="51" x14ac:dyDescent="0.25">
      <c r="A951" s="77">
        <v>369</v>
      </c>
      <c r="B951" s="93" t="s">
        <v>1051</v>
      </c>
      <c r="C951" s="88" t="s">
        <v>16</v>
      </c>
      <c r="D951" s="94" t="s">
        <v>1051</v>
      </c>
      <c r="E951" s="88" t="s">
        <v>444</v>
      </c>
      <c r="F951" s="88">
        <v>1</v>
      </c>
      <c r="G951" s="95">
        <v>9000</v>
      </c>
      <c r="H951" s="89"/>
      <c r="I951" s="96" t="s">
        <v>11</v>
      </c>
      <c r="J951" s="77" t="s">
        <v>64</v>
      </c>
      <c r="K951" s="97" t="s">
        <v>1075</v>
      </c>
      <c r="L951" s="98" t="s">
        <v>1153</v>
      </c>
      <c r="M951" s="65"/>
      <c r="N951" s="82"/>
      <c r="O951" s="82"/>
      <c r="P951" s="82"/>
      <c r="Q951" s="82"/>
      <c r="R951" s="82"/>
    </row>
    <row r="952" spans="1:18" s="90" customFormat="1" ht="63.75" x14ac:dyDescent="0.25">
      <c r="A952" s="77">
        <v>370</v>
      </c>
      <c r="B952" s="93" t="s">
        <v>1053</v>
      </c>
      <c r="C952" s="88" t="s">
        <v>16</v>
      </c>
      <c r="D952" s="94" t="s">
        <v>1052</v>
      </c>
      <c r="E952" s="88" t="s">
        <v>444</v>
      </c>
      <c r="F952" s="88">
        <v>1</v>
      </c>
      <c r="G952" s="95">
        <v>223214</v>
      </c>
      <c r="H952" s="89">
        <f>F952*G952</f>
        <v>223214</v>
      </c>
      <c r="I952" s="96" t="s">
        <v>11</v>
      </c>
      <c r="J952" s="96" t="s">
        <v>119</v>
      </c>
      <c r="K952" s="97" t="s">
        <v>789</v>
      </c>
      <c r="L952" s="98" t="s">
        <v>1054</v>
      </c>
      <c r="M952" s="66"/>
      <c r="N952" s="82"/>
      <c r="O952" s="82"/>
      <c r="P952" s="82"/>
      <c r="Q952" s="82"/>
      <c r="R952" s="82"/>
    </row>
    <row r="953" spans="1:18" s="90" customFormat="1" ht="63.75" x14ac:dyDescent="0.25">
      <c r="A953" s="77">
        <v>371</v>
      </c>
      <c r="B953" s="93" t="s">
        <v>1055</v>
      </c>
      <c r="C953" s="88" t="s">
        <v>16</v>
      </c>
      <c r="D953" s="94" t="s">
        <v>2099</v>
      </c>
      <c r="E953" s="88" t="s">
        <v>444</v>
      </c>
      <c r="F953" s="88">
        <v>1</v>
      </c>
      <c r="G953" s="95">
        <v>51480</v>
      </c>
      <c r="H953" s="89">
        <f>F953*G953</f>
        <v>51480</v>
      </c>
      <c r="I953" s="96" t="s">
        <v>11</v>
      </c>
      <c r="J953" s="96" t="s">
        <v>119</v>
      </c>
      <c r="K953" s="156" t="s">
        <v>2238</v>
      </c>
      <c r="L953" s="98" t="s">
        <v>2272</v>
      </c>
      <c r="M953" s="66"/>
      <c r="N953" s="82"/>
      <c r="O953" s="82"/>
      <c r="P953" s="82"/>
      <c r="Q953" s="82"/>
      <c r="R953" s="82"/>
    </row>
    <row r="954" spans="1:18" s="90" customFormat="1" ht="51" x14ac:dyDescent="0.25">
      <c r="A954" s="77">
        <v>372</v>
      </c>
      <c r="B954" s="93" t="s">
        <v>1056</v>
      </c>
      <c r="C954" s="88" t="s">
        <v>16</v>
      </c>
      <c r="D954" s="94" t="s">
        <v>1057</v>
      </c>
      <c r="E954" s="88" t="s">
        <v>444</v>
      </c>
      <c r="F954" s="88">
        <v>1</v>
      </c>
      <c r="G954" s="95">
        <v>22520</v>
      </c>
      <c r="H954" s="89">
        <f>F954*G954</f>
        <v>22520</v>
      </c>
      <c r="I954" s="96" t="s">
        <v>11</v>
      </c>
      <c r="J954" s="96" t="s">
        <v>119</v>
      </c>
      <c r="K954" s="97" t="s">
        <v>789</v>
      </c>
      <c r="L954" s="98" t="s">
        <v>1054</v>
      </c>
      <c r="M954" s="66"/>
      <c r="N954" s="82"/>
      <c r="O954" s="82"/>
      <c r="P954" s="82"/>
      <c r="Q954" s="82"/>
      <c r="R954" s="82"/>
    </row>
    <row r="955" spans="1:18" s="90" customFormat="1" ht="51" x14ac:dyDescent="0.25">
      <c r="A955" s="77">
        <v>373</v>
      </c>
      <c r="B955" s="93" t="s">
        <v>1065</v>
      </c>
      <c r="C955" s="88" t="s">
        <v>16</v>
      </c>
      <c r="D955" s="94" t="s">
        <v>1057</v>
      </c>
      <c r="E955" s="88" t="s">
        <v>444</v>
      </c>
      <c r="F955" s="88">
        <v>1</v>
      </c>
      <c r="G955" s="95">
        <v>35000</v>
      </c>
      <c r="H955" s="89">
        <f>F955*G955</f>
        <v>35000</v>
      </c>
      <c r="I955" s="96" t="s">
        <v>11</v>
      </c>
      <c r="J955" s="96" t="s">
        <v>119</v>
      </c>
      <c r="K955" s="97" t="s">
        <v>789</v>
      </c>
      <c r="L955" s="98" t="s">
        <v>1054</v>
      </c>
      <c r="M955" s="66"/>
      <c r="N955" s="82"/>
      <c r="O955" s="82"/>
      <c r="P955" s="82"/>
      <c r="Q955" s="82"/>
      <c r="R955" s="82"/>
    </row>
    <row r="956" spans="1:18" s="90" customFormat="1" ht="140.25" x14ac:dyDescent="0.25">
      <c r="A956" s="77">
        <v>374</v>
      </c>
      <c r="B956" s="157" t="s">
        <v>1072</v>
      </c>
      <c r="C956" s="88" t="s">
        <v>16</v>
      </c>
      <c r="D956" s="94" t="s">
        <v>1073</v>
      </c>
      <c r="E956" s="88" t="s">
        <v>444</v>
      </c>
      <c r="F956" s="88">
        <v>3</v>
      </c>
      <c r="G956" s="95">
        <v>177212</v>
      </c>
      <c r="H956" s="89">
        <f>F956*G956</f>
        <v>531636</v>
      </c>
      <c r="I956" s="96" t="s">
        <v>11</v>
      </c>
      <c r="J956" s="96" t="s">
        <v>119</v>
      </c>
      <c r="K956" s="97" t="s">
        <v>789</v>
      </c>
      <c r="L956" s="98" t="s">
        <v>1074</v>
      </c>
      <c r="M956" s="66"/>
      <c r="N956" s="82"/>
      <c r="O956" s="82"/>
      <c r="P956" s="82"/>
      <c r="Q956" s="82"/>
      <c r="R956" s="82"/>
    </row>
    <row r="957" spans="1:18" s="90" customFormat="1" ht="63.75" x14ac:dyDescent="0.25">
      <c r="A957" s="77">
        <v>375</v>
      </c>
      <c r="B957" s="93" t="s">
        <v>1076</v>
      </c>
      <c r="C957" s="88" t="s">
        <v>16</v>
      </c>
      <c r="D957" s="94" t="s">
        <v>1077</v>
      </c>
      <c r="E957" s="88" t="s">
        <v>700</v>
      </c>
      <c r="F957" s="88">
        <v>8</v>
      </c>
      <c r="G957" s="95">
        <v>27334.82</v>
      </c>
      <c r="H957" s="89"/>
      <c r="I957" s="96" t="s">
        <v>11</v>
      </c>
      <c r="J957" s="97" t="s">
        <v>14</v>
      </c>
      <c r="K957" s="97" t="s">
        <v>1075</v>
      </c>
      <c r="L957" s="98" t="s">
        <v>1568</v>
      </c>
      <c r="M957" s="66"/>
      <c r="N957" s="82"/>
      <c r="O957" s="82"/>
      <c r="P957" s="82"/>
      <c r="Q957" s="82"/>
      <c r="R957" s="82"/>
    </row>
    <row r="958" spans="1:18" s="90" customFormat="1" ht="63.75" x14ac:dyDescent="0.25">
      <c r="A958" s="77">
        <v>376</v>
      </c>
      <c r="B958" s="93" t="s">
        <v>1078</v>
      </c>
      <c r="C958" s="88" t="s">
        <v>16</v>
      </c>
      <c r="D958" s="94" t="s">
        <v>1077</v>
      </c>
      <c r="E958" s="88" t="s">
        <v>700</v>
      </c>
      <c r="F958" s="88">
        <v>5</v>
      </c>
      <c r="G958" s="95">
        <v>29348.21</v>
      </c>
      <c r="H958" s="89"/>
      <c r="I958" s="96" t="s">
        <v>11</v>
      </c>
      <c r="J958" s="97" t="s">
        <v>14</v>
      </c>
      <c r="K958" s="97" t="s">
        <v>1075</v>
      </c>
      <c r="L958" s="98" t="s">
        <v>1568</v>
      </c>
      <c r="M958" s="66"/>
      <c r="N958" s="82"/>
      <c r="O958" s="82"/>
      <c r="P958" s="82"/>
      <c r="Q958" s="82"/>
      <c r="R958" s="82"/>
    </row>
    <row r="959" spans="1:18" s="90" customFormat="1" ht="63.75" x14ac:dyDescent="0.25">
      <c r="A959" s="77">
        <v>377</v>
      </c>
      <c r="B959" s="93" t="s">
        <v>1079</v>
      </c>
      <c r="C959" s="88" t="s">
        <v>16</v>
      </c>
      <c r="D959" s="94" t="s">
        <v>1077</v>
      </c>
      <c r="E959" s="88" t="s">
        <v>700</v>
      </c>
      <c r="F959" s="88">
        <v>6</v>
      </c>
      <c r="G959" s="95">
        <v>31258.93</v>
      </c>
      <c r="H959" s="89"/>
      <c r="I959" s="96" t="s">
        <v>11</v>
      </c>
      <c r="J959" s="97" t="s">
        <v>14</v>
      </c>
      <c r="K959" s="97" t="s">
        <v>1075</v>
      </c>
      <c r="L959" s="98" t="s">
        <v>1568</v>
      </c>
      <c r="M959" s="66"/>
      <c r="N959" s="82"/>
      <c r="O959" s="82"/>
      <c r="P959" s="82"/>
      <c r="Q959" s="82"/>
      <c r="R959" s="82"/>
    </row>
    <row r="960" spans="1:18" s="90" customFormat="1" ht="63.75" x14ac:dyDescent="0.25">
      <c r="A960" s="77">
        <v>378</v>
      </c>
      <c r="B960" s="93" t="s">
        <v>1080</v>
      </c>
      <c r="C960" s="88" t="s">
        <v>16</v>
      </c>
      <c r="D960" s="94" t="s">
        <v>1077</v>
      </c>
      <c r="E960" s="88" t="s">
        <v>700</v>
      </c>
      <c r="F960" s="88">
        <v>5</v>
      </c>
      <c r="G960" s="95">
        <v>35075.89</v>
      </c>
      <c r="H960" s="89"/>
      <c r="I960" s="96" t="s">
        <v>11</v>
      </c>
      <c r="J960" s="97" t="s">
        <v>14</v>
      </c>
      <c r="K960" s="97" t="s">
        <v>1075</v>
      </c>
      <c r="L960" s="98" t="s">
        <v>1568</v>
      </c>
      <c r="M960" s="66"/>
      <c r="N960" s="82"/>
      <c r="O960" s="82"/>
      <c r="P960" s="82"/>
      <c r="Q960" s="82"/>
      <c r="R960" s="82"/>
    </row>
    <row r="961" spans="1:18" s="90" customFormat="1" ht="63.75" x14ac:dyDescent="0.25">
      <c r="A961" s="77">
        <v>379</v>
      </c>
      <c r="B961" s="93" t="s">
        <v>1081</v>
      </c>
      <c r="C961" s="88" t="s">
        <v>16</v>
      </c>
      <c r="D961" s="94" t="s">
        <v>1077</v>
      </c>
      <c r="E961" s="88" t="s">
        <v>700</v>
      </c>
      <c r="F961" s="88">
        <v>5</v>
      </c>
      <c r="G961" s="95">
        <v>42709.82</v>
      </c>
      <c r="H961" s="89"/>
      <c r="I961" s="96" t="s">
        <v>11</v>
      </c>
      <c r="J961" s="97" t="s">
        <v>14</v>
      </c>
      <c r="K961" s="97" t="s">
        <v>1075</v>
      </c>
      <c r="L961" s="98" t="s">
        <v>1568</v>
      </c>
      <c r="M961" s="66"/>
      <c r="N961" s="82"/>
      <c r="O961" s="82"/>
      <c r="P961" s="82"/>
      <c r="Q961" s="82"/>
      <c r="R961" s="82"/>
    </row>
    <row r="962" spans="1:18" s="90" customFormat="1" ht="76.5" x14ac:dyDescent="0.25">
      <c r="A962" s="77">
        <v>380</v>
      </c>
      <c r="B962" s="93" t="s">
        <v>1087</v>
      </c>
      <c r="C962" s="88" t="s">
        <v>40</v>
      </c>
      <c r="D962" s="94" t="s">
        <v>1088</v>
      </c>
      <c r="E962" s="88" t="s">
        <v>1089</v>
      </c>
      <c r="F962" s="88">
        <v>4662.67</v>
      </c>
      <c r="G962" s="95">
        <v>3125</v>
      </c>
      <c r="H962" s="89"/>
      <c r="I962" s="96" t="s">
        <v>11</v>
      </c>
      <c r="J962" s="97" t="s">
        <v>119</v>
      </c>
      <c r="K962" s="97" t="s">
        <v>1075</v>
      </c>
      <c r="L962" s="98" t="s">
        <v>1909</v>
      </c>
      <c r="M962" s="66"/>
      <c r="N962" s="82"/>
      <c r="O962" s="82"/>
      <c r="P962" s="82"/>
      <c r="Q962" s="82"/>
      <c r="R962" s="82"/>
    </row>
    <row r="963" spans="1:18" s="90" customFormat="1" ht="76.5" x14ac:dyDescent="0.25">
      <c r="A963" s="77">
        <v>381</v>
      </c>
      <c r="B963" s="93" t="s">
        <v>1092</v>
      </c>
      <c r="C963" s="88" t="s">
        <v>40</v>
      </c>
      <c r="D963" s="94" t="s">
        <v>1088</v>
      </c>
      <c r="E963" s="88" t="s">
        <v>1089</v>
      </c>
      <c r="F963" s="88">
        <v>202.92</v>
      </c>
      <c r="G963" s="95">
        <v>5803.57</v>
      </c>
      <c r="H963" s="89"/>
      <c r="I963" s="96" t="s">
        <v>11</v>
      </c>
      <c r="J963" s="97" t="s">
        <v>119</v>
      </c>
      <c r="K963" s="97" t="s">
        <v>1075</v>
      </c>
      <c r="L963" s="98" t="s">
        <v>1909</v>
      </c>
      <c r="M963" s="66"/>
      <c r="N963" s="82"/>
      <c r="O963" s="82"/>
      <c r="P963" s="82"/>
      <c r="Q963" s="82"/>
      <c r="R963" s="82"/>
    </row>
    <row r="964" spans="1:18" s="90" customFormat="1" ht="76.5" x14ac:dyDescent="0.25">
      <c r="A964" s="77">
        <v>382</v>
      </c>
      <c r="B964" s="93" t="s">
        <v>1093</v>
      </c>
      <c r="C964" s="88" t="s">
        <v>40</v>
      </c>
      <c r="D964" s="94" t="s">
        <v>1088</v>
      </c>
      <c r="E964" s="88" t="s">
        <v>1089</v>
      </c>
      <c r="F964" s="88">
        <v>30.05</v>
      </c>
      <c r="G964" s="95">
        <v>8214</v>
      </c>
      <c r="H964" s="89"/>
      <c r="I964" s="96" t="s">
        <v>11</v>
      </c>
      <c r="J964" s="97" t="s">
        <v>119</v>
      </c>
      <c r="K964" s="97" t="s">
        <v>1075</v>
      </c>
      <c r="L964" s="98" t="s">
        <v>1909</v>
      </c>
      <c r="M964" s="66"/>
      <c r="N964" s="82"/>
      <c r="O964" s="82"/>
      <c r="P964" s="82"/>
      <c r="Q964" s="82"/>
      <c r="R964" s="82"/>
    </row>
    <row r="965" spans="1:18" s="90" customFormat="1" ht="76.5" x14ac:dyDescent="0.25">
      <c r="A965" s="77">
        <v>383</v>
      </c>
      <c r="B965" s="93" t="s">
        <v>1094</v>
      </c>
      <c r="C965" s="88" t="s">
        <v>40</v>
      </c>
      <c r="D965" s="94" t="s">
        <v>1088</v>
      </c>
      <c r="E965" s="88" t="s">
        <v>1089</v>
      </c>
      <c r="F965" s="99">
        <v>7.19</v>
      </c>
      <c r="G965" s="95">
        <v>5357.14</v>
      </c>
      <c r="H965" s="89"/>
      <c r="I965" s="96" t="s">
        <v>11</v>
      </c>
      <c r="J965" s="97" t="s">
        <v>119</v>
      </c>
      <c r="K965" s="97" t="s">
        <v>1075</v>
      </c>
      <c r="L965" s="98" t="s">
        <v>1909</v>
      </c>
      <c r="M965" s="66"/>
      <c r="N965" s="82"/>
      <c r="O965" s="82"/>
      <c r="P965" s="82"/>
      <c r="Q965" s="82"/>
      <c r="R965" s="82"/>
    </row>
    <row r="966" spans="1:18" s="90" customFormat="1" ht="76.5" x14ac:dyDescent="0.25">
      <c r="A966" s="77">
        <v>384</v>
      </c>
      <c r="B966" s="93" t="s">
        <v>1091</v>
      </c>
      <c r="C966" s="88" t="s">
        <v>40</v>
      </c>
      <c r="D966" s="94" t="s">
        <v>1088</v>
      </c>
      <c r="E966" s="88" t="s">
        <v>1089</v>
      </c>
      <c r="F966" s="89">
        <v>201.31</v>
      </c>
      <c r="G966" s="95">
        <v>6696.43</v>
      </c>
      <c r="H966" s="89"/>
      <c r="I966" s="96" t="s">
        <v>11</v>
      </c>
      <c r="J966" s="97" t="s">
        <v>119</v>
      </c>
      <c r="K966" s="97" t="s">
        <v>1075</v>
      </c>
      <c r="L966" s="98" t="s">
        <v>1909</v>
      </c>
      <c r="M966" s="66"/>
      <c r="N966" s="82"/>
      <c r="O966" s="82"/>
      <c r="P966" s="82"/>
      <c r="Q966" s="82"/>
      <c r="R966" s="82"/>
    </row>
    <row r="967" spans="1:18" s="90" customFormat="1" ht="204" x14ac:dyDescent="0.25">
      <c r="A967" s="77">
        <v>385</v>
      </c>
      <c r="B967" s="93" t="s">
        <v>1111</v>
      </c>
      <c r="C967" s="88" t="s">
        <v>16</v>
      </c>
      <c r="D967" s="94" t="s">
        <v>1112</v>
      </c>
      <c r="E967" s="88" t="s">
        <v>175</v>
      </c>
      <c r="F967" s="89">
        <v>1</v>
      </c>
      <c r="G967" s="95">
        <v>158718.75</v>
      </c>
      <c r="H967" s="89">
        <f>F967*G967</f>
        <v>158718.75</v>
      </c>
      <c r="I967" s="96" t="s">
        <v>11</v>
      </c>
      <c r="J967" s="97" t="s">
        <v>14</v>
      </c>
      <c r="K967" s="97" t="s">
        <v>1075</v>
      </c>
      <c r="L967" s="98" t="s">
        <v>1113</v>
      </c>
      <c r="M967" s="66"/>
      <c r="N967" s="82"/>
      <c r="O967" s="82"/>
      <c r="P967" s="82"/>
      <c r="Q967" s="82"/>
      <c r="R967" s="82"/>
    </row>
    <row r="968" spans="1:18" s="90" customFormat="1" ht="38.25" x14ac:dyDescent="0.25">
      <c r="A968" s="77">
        <v>386</v>
      </c>
      <c r="B968" s="93" t="s">
        <v>1116</v>
      </c>
      <c r="C968" s="88" t="s">
        <v>16</v>
      </c>
      <c r="D968" s="94" t="s">
        <v>1117</v>
      </c>
      <c r="E968" s="88" t="s">
        <v>175</v>
      </c>
      <c r="F968" s="89">
        <v>1</v>
      </c>
      <c r="G968" s="95">
        <v>370120</v>
      </c>
      <c r="H968" s="89">
        <f>F968*G968</f>
        <v>370120</v>
      </c>
      <c r="I968" s="96" t="s">
        <v>11</v>
      </c>
      <c r="J968" s="97" t="s">
        <v>1118</v>
      </c>
      <c r="K968" s="97" t="s">
        <v>1075</v>
      </c>
      <c r="L968" s="98" t="s">
        <v>1136</v>
      </c>
      <c r="M968" s="66"/>
      <c r="N968" s="82"/>
      <c r="O968" s="82"/>
      <c r="P968" s="82"/>
      <c r="Q968" s="82"/>
      <c r="R968" s="82"/>
    </row>
    <row r="969" spans="1:18" s="90" customFormat="1" ht="38.25" x14ac:dyDescent="0.25">
      <c r="A969" s="77">
        <v>387</v>
      </c>
      <c r="B969" s="93" t="s">
        <v>1119</v>
      </c>
      <c r="C969" s="88" t="s">
        <v>16</v>
      </c>
      <c r="D969" s="94" t="s">
        <v>1120</v>
      </c>
      <c r="E969" s="88" t="s">
        <v>175</v>
      </c>
      <c r="F969" s="89">
        <v>1</v>
      </c>
      <c r="G969" s="95">
        <v>521052</v>
      </c>
      <c r="H969" s="89">
        <f>F969*G969</f>
        <v>521052</v>
      </c>
      <c r="I969" s="96" t="s">
        <v>11</v>
      </c>
      <c r="J969" s="97" t="s">
        <v>1118</v>
      </c>
      <c r="K969" s="97" t="s">
        <v>1075</v>
      </c>
      <c r="L969" s="98" t="s">
        <v>1136</v>
      </c>
      <c r="M969" s="66"/>
      <c r="N969" s="82"/>
      <c r="O969" s="82"/>
      <c r="P969" s="82"/>
      <c r="Q969" s="82"/>
      <c r="R969" s="82"/>
    </row>
    <row r="970" spans="1:18" s="90" customFormat="1" ht="51" x14ac:dyDescent="0.25">
      <c r="A970" s="77">
        <v>388</v>
      </c>
      <c r="B970" s="93" t="s">
        <v>1137</v>
      </c>
      <c r="C970" s="88" t="s">
        <v>16</v>
      </c>
      <c r="D970" s="94" t="s">
        <v>1088</v>
      </c>
      <c r="E970" s="88" t="s">
        <v>175</v>
      </c>
      <c r="F970" s="89">
        <v>8</v>
      </c>
      <c r="G970" s="95">
        <v>10267.9</v>
      </c>
      <c r="H970" s="89"/>
      <c r="I970" s="96" t="s">
        <v>11</v>
      </c>
      <c r="J970" s="97" t="s">
        <v>1143</v>
      </c>
      <c r="K970" s="97" t="s">
        <v>1075</v>
      </c>
      <c r="L970" s="98" t="s">
        <v>1566</v>
      </c>
      <c r="M970" s="65"/>
      <c r="N970" s="82"/>
      <c r="O970" s="82"/>
      <c r="P970" s="82"/>
      <c r="Q970" s="82"/>
      <c r="R970" s="82"/>
    </row>
    <row r="971" spans="1:18" s="90" customFormat="1" ht="51" x14ac:dyDescent="0.25">
      <c r="A971" s="77">
        <v>389</v>
      </c>
      <c r="B971" s="93" t="s">
        <v>1138</v>
      </c>
      <c r="C971" s="88" t="s">
        <v>16</v>
      </c>
      <c r="D971" s="94" t="s">
        <v>1088</v>
      </c>
      <c r="E971" s="88" t="s">
        <v>175</v>
      </c>
      <c r="F971" s="89">
        <v>4</v>
      </c>
      <c r="G971" s="95">
        <v>53571.43</v>
      </c>
      <c r="H971" s="89"/>
      <c r="I971" s="96" t="s">
        <v>11</v>
      </c>
      <c r="J971" s="97" t="s">
        <v>1143</v>
      </c>
      <c r="K971" s="97" t="s">
        <v>1075</v>
      </c>
      <c r="L971" s="98" t="s">
        <v>1566</v>
      </c>
      <c r="M971" s="65"/>
      <c r="N971" s="82"/>
      <c r="O971" s="82"/>
      <c r="P971" s="82"/>
      <c r="Q971" s="82"/>
      <c r="R971" s="82"/>
    </row>
    <row r="972" spans="1:18" s="90" customFormat="1" ht="38.25" x14ac:dyDescent="0.25">
      <c r="A972" s="77">
        <v>390</v>
      </c>
      <c r="B972" s="93" t="s">
        <v>1139</v>
      </c>
      <c r="C972" s="88" t="s">
        <v>16</v>
      </c>
      <c r="D972" s="94" t="s">
        <v>1088</v>
      </c>
      <c r="E972" s="88" t="s">
        <v>175</v>
      </c>
      <c r="F972" s="89">
        <v>440</v>
      </c>
      <c r="G972" s="95">
        <v>196.43</v>
      </c>
      <c r="H972" s="89">
        <f t="shared" ref="H972:H977" si="21">F972*G972</f>
        <v>86429.2</v>
      </c>
      <c r="I972" s="96" t="s">
        <v>11</v>
      </c>
      <c r="J972" s="97" t="s">
        <v>1143</v>
      </c>
      <c r="K972" s="97" t="s">
        <v>1075</v>
      </c>
      <c r="L972" s="98" t="s">
        <v>1142</v>
      </c>
      <c r="M972" s="65"/>
      <c r="N972" s="82"/>
      <c r="O972" s="82"/>
      <c r="P972" s="82"/>
      <c r="Q972" s="82"/>
      <c r="R972" s="82"/>
    </row>
    <row r="973" spans="1:18" s="90" customFormat="1" ht="38.25" x14ac:dyDescent="0.25">
      <c r="A973" s="77">
        <v>391</v>
      </c>
      <c r="B973" s="93" t="s">
        <v>1140</v>
      </c>
      <c r="C973" s="88" t="s">
        <v>16</v>
      </c>
      <c r="D973" s="94" t="s">
        <v>1088</v>
      </c>
      <c r="E973" s="88" t="s">
        <v>175</v>
      </c>
      <c r="F973" s="89">
        <v>150</v>
      </c>
      <c r="G973" s="95">
        <v>5376</v>
      </c>
      <c r="H973" s="89">
        <f t="shared" si="21"/>
        <v>806400</v>
      </c>
      <c r="I973" s="96" t="s">
        <v>11</v>
      </c>
      <c r="J973" s="97" t="s">
        <v>1143</v>
      </c>
      <c r="K973" s="97" t="s">
        <v>1075</v>
      </c>
      <c r="L973" s="98" t="s">
        <v>1142</v>
      </c>
      <c r="M973" s="65"/>
      <c r="N973" s="82"/>
      <c r="O973" s="82"/>
      <c r="P973" s="82"/>
      <c r="Q973" s="82"/>
      <c r="R973" s="82"/>
    </row>
    <row r="974" spans="1:18" s="90" customFormat="1" ht="51" x14ac:dyDescent="0.25">
      <c r="A974" s="77">
        <v>392</v>
      </c>
      <c r="B974" s="93" t="s">
        <v>1141</v>
      </c>
      <c r="C974" s="88" t="s">
        <v>16</v>
      </c>
      <c r="D974" s="94" t="s">
        <v>1088</v>
      </c>
      <c r="E974" s="88" t="s">
        <v>175</v>
      </c>
      <c r="F974" s="89">
        <v>264</v>
      </c>
      <c r="G974" s="95">
        <v>8777</v>
      </c>
      <c r="H974" s="89">
        <f t="shared" si="21"/>
        <v>2317128</v>
      </c>
      <c r="I974" s="96" t="s">
        <v>11</v>
      </c>
      <c r="J974" s="97" t="s">
        <v>1143</v>
      </c>
      <c r="K974" s="97" t="s">
        <v>1075</v>
      </c>
      <c r="L974" s="98" t="s">
        <v>2148</v>
      </c>
      <c r="M974" s="65"/>
      <c r="N974" s="82"/>
      <c r="O974" s="82"/>
      <c r="P974" s="82"/>
      <c r="Q974" s="82"/>
      <c r="R974" s="82"/>
    </row>
    <row r="975" spans="1:18" s="90" customFormat="1" ht="38.25" x14ac:dyDescent="0.25">
      <c r="A975" s="77">
        <v>393</v>
      </c>
      <c r="B975" s="93" t="s">
        <v>1155</v>
      </c>
      <c r="C975" s="88" t="s">
        <v>16</v>
      </c>
      <c r="D975" s="94" t="s">
        <v>1156</v>
      </c>
      <c r="E975" s="88" t="s">
        <v>175</v>
      </c>
      <c r="F975" s="89">
        <v>3</v>
      </c>
      <c r="G975" s="95">
        <v>1387500</v>
      </c>
      <c r="H975" s="89">
        <f t="shared" si="21"/>
        <v>4162500</v>
      </c>
      <c r="I975" s="96" t="s">
        <v>11</v>
      </c>
      <c r="J975" s="97" t="s">
        <v>14</v>
      </c>
      <c r="K975" s="97" t="s">
        <v>1075</v>
      </c>
      <c r="L975" s="98" t="s">
        <v>1154</v>
      </c>
      <c r="M975" s="66"/>
      <c r="N975" s="82"/>
      <c r="O975" s="82"/>
      <c r="P975" s="82"/>
      <c r="Q975" s="82"/>
      <c r="R975" s="82"/>
    </row>
    <row r="976" spans="1:18" s="90" customFormat="1" ht="51" x14ac:dyDescent="0.25">
      <c r="A976" s="77">
        <v>394</v>
      </c>
      <c r="B976" s="93" t="s">
        <v>1157</v>
      </c>
      <c r="C976" s="88" t="s">
        <v>2237</v>
      </c>
      <c r="D976" s="94" t="s">
        <v>1158</v>
      </c>
      <c r="E976" s="88" t="s">
        <v>700</v>
      </c>
      <c r="F976" s="89">
        <v>1</v>
      </c>
      <c r="G976" s="95">
        <v>3305120</v>
      </c>
      <c r="H976" s="89">
        <f t="shared" si="21"/>
        <v>3305120</v>
      </c>
      <c r="I976" s="96" t="s">
        <v>11</v>
      </c>
      <c r="J976" s="97" t="s">
        <v>14</v>
      </c>
      <c r="K976" s="97" t="s">
        <v>1075</v>
      </c>
      <c r="L976" s="98" t="s">
        <v>2435</v>
      </c>
      <c r="M976" s="66"/>
      <c r="N976" s="82"/>
      <c r="O976" s="82"/>
      <c r="P976" s="82"/>
      <c r="Q976" s="82"/>
      <c r="R976" s="82"/>
    </row>
    <row r="977" spans="1:18" s="90" customFormat="1" ht="51" x14ac:dyDescent="0.25">
      <c r="A977" s="77">
        <v>395</v>
      </c>
      <c r="B977" s="136" t="s">
        <v>1167</v>
      </c>
      <c r="C977" s="88" t="s">
        <v>16</v>
      </c>
      <c r="D977" s="91" t="s">
        <v>1311</v>
      </c>
      <c r="E977" s="136" t="s">
        <v>444</v>
      </c>
      <c r="F977" s="77">
        <v>310</v>
      </c>
      <c r="G977" s="158">
        <v>468.75</v>
      </c>
      <c r="H977" s="89">
        <f t="shared" si="21"/>
        <v>145312.5</v>
      </c>
      <c r="I977" s="96" t="s">
        <v>11</v>
      </c>
      <c r="J977" s="97" t="s">
        <v>1165</v>
      </c>
      <c r="K977" s="97" t="s">
        <v>1075</v>
      </c>
      <c r="L977" s="98" t="s">
        <v>1166</v>
      </c>
      <c r="M977" s="66"/>
      <c r="N977" s="82"/>
      <c r="O977" s="82"/>
      <c r="P977" s="82"/>
      <c r="Q977" s="82"/>
      <c r="R977" s="82"/>
    </row>
    <row r="978" spans="1:18" s="90" customFormat="1" ht="51" x14ac:dyDescent="0.25">
      <c r="A978" s="77">
        <v>396</v>
      </c>
      <c r="B978" s="136" t="s">
        <v>1168</v>
      </c>
      <c r="C978" s="88" t="s">
        <v>16</v>
      </c>
      <c r="D978" s="91" t="s">
        <v>1312</v>
      </c>
      <c r="E978" s="136" t="s">
        <v>444</v>
      </c>
      <c r="F978" s="77">
        <v>500</v>
      </c>
      <c r="G978" s="158">
        <v>500</v>
      </c>
      <c r="H978" s="89"/>
      <c r="I978" s="96" t="s">
        <v>11</v>
      </c>
      <c r="J978" s="97" t="s">
        <v>1165</v>
      </c>
      <c r="K978" s="97" t="s">
        <v>1075</v>
      </c>
      <c r="L978" s="98" t="s">
        <v>2950</v>
      </c>
      <c r="M978" s="66"/>
      <c r="N978" s="82"/>
      <c r="O978" s="82"/>
      <c r="P978" s="82"/>
      <c r="Q978" s="82"/>
      <c r="R978" s="82"/>
    </row>
    <row r="979" spans="1:18" s="90" customFormat="1" ht="51" x14ac:dyDescent="0.25">
      <c r="A979" s="77">
        <v>397</v>
      </c>
      <c r="B979" s="136" t="s">
        <v>1169</v>
      </c>
      <c r="C979" s="88" t="s">
        <v>16</v>
      </c>
      <c r="D979" s="91" t="s">
        <v>1313</v>
      </c>
      <c r="E979" s="136" t="s">
        <v>444</v>
      </c>
      <c r="F979" s="77">
        <v>500</v>
      </c>
      <c r="G979" s="158">
        <v>1205.3600000000001</v>
      </c>
      <c r="H979" s="89"/>
      <c r="I979" s="96" t="s">
        <v>11</v>
      </c>
      <c r="J979" s="97" t="s">
        <v>1165</v>
      </c>
      <c r="K979" s="97" t="s">
        <v>1075</v>
      </c>
      <c r="L979" s="98" t="s">
        <v>2950</v>
      </c>
      <c r="M979" s="66"/>
      <c r="N979" s="82"/>
      <c r="O979" s="82"/>
      <c r="P979" s="82"/>
      <c r="Q979" s="82"/>
      <c r="R979" s="82"/>
    </row>
    <row r="980" spans="1:18" s="90" customFormat="1" ht="51" x14ac:dyDescent="0.25">
      <c r="A980" s="77">
        <v>398</v>
      </c>
      <c r="B980" s="136" t="s">
        <v>1170</v>
      </c>
      <c r="C980" s="88" t="s">
        <v>16</v>
      </c>
      <c r="D980" s="91" t="s">
        <v>1314</v>
      </c>
      <c r="E980" s="136" t="s">
        <v>444</v>
      </c>
      <c r="F980" s="77">
        <v>1000</v>
      </c>
      <c r="G980" s="158">
        <v>611.61</v>
      </c>
      <c r="H980" s="89"/>
      <c r="I980" s="96" t="s">
        <v>11</v>
      </c>
      <c r="J980" s="97" t="s">
        <v>1165</v>
      </c>
      <c r="K980" s="97" t="s">
        <v>1075</v>
      </c>
      <c r="L980" s="98" t="s">
        <v>2950</v>
      </c>
      <c r="M980" s="66"/>
      <c r="N980" s="82"/>
      <c r="O980" s="82"/>
      <c r="P980" s="82"/>
      <c r="Q980" s="82"/>
      <c r="R980" s="82"/>
    </row>
    <row r="981" spans="1:18" s="90" customFormat="1" ht="51" x14ac:dyDescent="0.25">
      <c r="A981" s="77">
        <v>399</v>
      </c>
      <c r="B981" s="136" t="s">
        <v>1171</v>
      </c>
      <c r="C981" s="88" t="s">
        <v>16</v>
      </c>
      <c r="D981" s="91" t="s">
        <v>1315</v>
      </c>
      <c r="E981" s="136" t="s">
        <v>444</v>
      </c>
      <c r="F981" s="77">
        <v>150</v>
      </c>
      <c r="G981" s="158">
        <v>500</v>
      </c>
      <c r="H981" s="89">
        <f>F981*G981</f>
        <v>75000</v>
      </c>
      <c r="I981" s="96" t="s">
        <v>11</v>
      </c>
      <c r="J981" s="97" t="s">
        <v>1165</v>
      </c>
      <c r="K981" s="97" t="s">
        <v>1075</v>
      </c>
      <c r="L981" s="98" t="s">
        <v>1166</v>
      </c>
      <c r="M981" s="66"/>
      <c r="N981" s="82"/>
      <c r="O981" s="82"/>
      <c r="P981" s="82"/>
      <c r="Q981" s="82"/>
      <c r="R981" s="82"/>
    </row>
    <row r="982" spans="1:18" s="90" customFormat="1" ht="38.25" x14ac:dyDescent="0.25">
      <c r="A982" s="77">
        <v>400</v>
      </c>
      <c r="B982" s="159" t="s">
        <v>1172</v>
      </c>
      <c r="C982" s="88" t="s">
        <v>16</v>
      </c>
      <c r="D982" s="91" t="s">
        <v>1316</v>
      </c>
      <c r="E982" s="136" t="s">
        <v>444</v>
      </c>
      <c r="F982" s="77">
        <v>70</v>
      </c>
      <c r="G982" s="158">
        <v>300</v>
      </c>
      <c r="H982" s="89"/>
      <c r="I982" s="96" t="s">
        <v>11</v>
      </c>
      <c r="J982" s="97" t="s">
        <v>1165</v>
      </c>
      <c r="K982" s="97" t="s">
        <v>1075</v>
      </c>
      <c r="L982" s="98" t="s">
        <v>2950</v>
      </c>
      <c r="M982" s="66"/>
      <c r="N982" s="82"/>
      <c r="O982" s="82"/>
      <c r="P982" s="82"/>
      <c r="Q982" s="82"/>
      <c r="R982" s="82"/>
    </row>
    <row r="983" spans="1:18" s="90" customFormat="1" ht="38.25" x14ac:dyDescent="0.25">
      <c r="A983" s="77">
        <v>401</v>
      </c>
      <c r="B983" s="136" t="s">
        <v>1173</v>
      </c>
      <c r="C983" s="88" t="s">
        <v>16</v>
      </c>
      <c r="D983" s="91" t="s">
        <v>1317</v>
      </c>
      <c r="E983" s="136" t="s">
        <v>444</v>
      </c>
      <c r="F983" s="77">
        <v>400</v>
      </c>
      <c r="G983" s="158">
        <v>264.29000000000002</v>
      </c>
      <c r="H983" s="89">
        <f t="shared" ref="H983:H989" si="22">F983*G983</f>
        <v>105716.00000000001</v>
      </c>
      <c r="I983" s="96" t="s">
        <v>11</v>
      </c>
      <c r="J983" s="97" t="s">
        <v>1165</v>
      </c>
      <c r="K983" s="97" t="s">
        <v>1075</v>
      </c>
      <c r="L983" s="98" t="s">
        <v>1166</v>
      </c>
      <c r="M983" s="66"/>
      <c r="N983" s="82"/>
      <c r="O983" s="82"/>
      <c r="P983" s="82"/>
      <c r="Q983" s="82"/>
      <c r="R983" s="82"/>
    </row>
    <row r="984" spans="1:18" s="90" customFormat="1" ht="38.25" x14ac:dyDescent="0.25">
      <c r="A984" s="77">
        <v>402</v>
      </c>
      <c r="B984" s="136" t="s">
        <v>1174</v>
      </c>
      <c r="C984" s="88" t="s">
        <v>16</v>
      </c>
      <c r="D984" s="91" t="s">
        <v>1318</v>
      </c>
      <c r="E984" s="136" t="s">
        <v>444</v>
      </c>
      <c r="F984" s="77">
        <v>60</v>
      </c>
      <c r="G984" s="158">
        <v>559.82000000000005</v>
      </c>
      <c r="H984" s="89">
        <f t="shared" si="22"/>
        <v>33589.200000000004</v>
      </c>
      <c r="I984" s="96" t="s">
        <v>11</v>
      </c>
      <c r="J984" s="97" t="s">
        <v>1165</v>
      </c>
      <c r="K984" s="97" t="s">
        <v>1075</v>
      </c>
      <c r="L984" s="98" t="s">
        <v>1166</v>
      </c>
      <c r="M984" s="66"/>
      <c r="N984" s="82"/>
      <c r="O984" s="82"/>
      <c r="P984" s="82"/>
      <c r="Q984" s="82"/>
      <c r="R984" s="82"/>
    </row>
    <row r="985" spans="1:18" s="90" customFormat="1" ht="38.25" x14ac:dyDescent="0.25">
      <c r="A985" s="77">
        <v>403</v>
      </c>
      <c r="B985" s="136" t="s">
        <v>1175</v>
      </c>
      <c r="C985" s="88" t="s">
        <v>16</v>
      </c>
      <c r="D985" s="91" t="s">
        <v>1319</v>
      </c>
      <c r="E985" s="136" t="s">
        <v>444</v>
      </c>
      <c r="F985" s="77">
        <v>60</v>
      </c>
      <c r="G985" s="158">
        <v>723.21</v>
      </c>
      <c r="H985" s="89">
        <f t="shared" si="22"/>
        <v>43392.600000000006</v>
      </c>
      <c r="I985" s="96" t="s">
        <v>11</v>
      </c>
      <c r="J985" s="97" t="s">
        <v>1165</v>
      </c>
      <c r="K985" s="97" t="s">
        <v>1075</v>
      </c>
      <c r="L985" s="98" t="s">
        <v>1166</v>
      </c>
      <c r="M985" s="66"/>
      <c r="N985" s="82"/>
      <c r="O985" s="82"/>
      <c r="P985" s="82"/>
      <c r="Q985" s="82"/>
      <c r="R985" s="82"/>
    </row>
    <row r="986" spans="1:18" s="90" customFormat="1" ht="38.25" x14ac:dyDescent="0.25">
      <c r="A986" s="77">
        <v>404</v>
      </c>
      <c r="B986" s="77" t="s">
        <v>1176</v>
      </c>
      <c r="C986" s="88" t="s">
        <v>16</v>
      </c>
      <c r="D986" s="78" t="s">
        <v>1320</v>
      </c>
      <c r="E986" s="136" t="s">
        <v>444</v>
      </c>
      <c r="F986" s="77">
        <v>20</v>
      </c>
      <c r="G986" s="158">
        <v>1795.54</v>
      </c>
      <c r="H986" s="89">
        <f t="shared" si="22"/>
        <v>35910.800000000003</v>
      </c>
      <c r="I986" s="96" t="s">
        <v>11</v>
      </c>
      <c r="J986" s="97" t="s">
        <v>1165</v>
      </c>
      <c r="K986" s="97" t="s">
        <v>1075</v>
      </c>
      <c r="L986" s="98" t="s">
        <v>1166</v>
      </c>
      <c r="M986" s="66"/>
      <c r="N986" s="82"/>
      <c r="O986" s="82"/>
      <c r="P986" s="82"/>
      <c r="Q986" s="82"/>
      <c r="R986" s="82"/>
    </row>
    <row r="987" spans="1:18" s="90" customFormat="1" ht="38.25" x14ac:dyDescent="0.25">
      <c r="A987" s="77">
        <v>405</v>
      </c>
      <c r="B987" s="77" t="s">
        <v>1177</v>
      </c>
      <c r="C987" s="88" t="s">
        <v>16</v>
      </c>
      <c r="D987" s="78" t="s">
        <v>1321</v>
      </c>
      <c r="E987" s="136" t="s">
        <v>444</v>
      </c>
      <c r="F987" s="77">
        <v>60</v>
      </c>
      <c r="G987" s="158">
        <v>3020.54</v>
      </c>
      <c r="H987" s="89">
        <f t="shared" si="22"/>
        <v>181232.4</v>
      </c>
      <c r="I987" s="96" t="s">
        <v>11</v>
      </c>
      <c r="J987" s="97" t="s">
        <v>1165</v>
      </c>
      <c r="K987" s="97" t="s">
        <v>1075</v>
      </c>
      <c r="L987" s="98" t="s">
        <v>1166</v>
      </c>
      <c r="M987" s="66"/>
      <c r="N987" s="82"/>
      <c r="O987" s="82"/>
      <c r="P987" s="82"/>
      <c r="Q987" s="82"/>
      <c r="R987" s="82"/>
    </row>
    <row r="988" spans="1:18" s="90" customFormat="1" ht="38.25" x14ac:dyDescent="0.25">
      <c r="A988" s="77">
        <v>406</v>
      </c>
      <c r="B988" s="136" t="s">
        <v>1178</v>
      </c>
      <c r="C988" s="88" t="s">
        <v>16</v>
      </c>
      <c r="D988" s="91" t="s">
        <v>1322</v>
      </c>
      <c r="E988" s="136" t="s">
        <v>444</v>
      </c>
      <c r="F988" s="77">
        <v>300</v>
      </c>
      <c r="G988" s="158">
        <v>1199.1100000000001</v>
      </c>
      <c r="H988" s="89">
        <f t="shared" si="22"/>
        <v>359733.00000000006</v>
      </c>
      <c r="I988" s="96" t="s">
        <v>11</v>
      </c>
      <c r="J988" s="97" t="s">
        <v>1165</v>
      </c>
      <c r="K988" s="97" t="s">
        <v>1075</v>
      </c>
      <c r="L988" s="98" t="s">
        <v>1166</v>
      </c>
      <c r="M988" s="66"/>
      <c r="N988" s="82"/>
      <c r="O988" s="82"/>
      <c r="P988" s="82"/>
      <c r="Q988" s="82"/>
      <c r="R988" s="82"/>
    </row>
    <row r="989" spans="1:18" s="90" customFormat="1" ht="38.25" x14ac:dyDescent="0.25">
      <c r="A989" s="77">
        <v>407</v>
      </c>
      <c r="B989" s="136" t="s">
        <v>1179</v>
      </c>
      <c r="C989" s="88" t="s">
        <v>16</v>
      </c>
      <c r="D989" s="91" t="s">
        <v>1323</v>
      </c>
      <c r="E989" s="136" t="s">
        <v>444</v>
      </c>
      <c r="F989" s="77">
        <v>300</v>
      </c>
      <c r="G989" s="158">
        <v>558.04</v>
      </c>
      <c r="H989" s="89">
        <f t="shared" si="22"/>
        <v>167412</v>
      </c>
      <c r="I989" s="96" t="s">
        <v>11</v>
      </c>
      <c r="J989" s="97" t="s">
        <v>1165</v>
      </c>
      <c r="K989" s="97" t="s">
        <v>1075</v>
      </c>
      <c r="L989" s="98" t="s">
        <v>1166</v>
      </c>
      <c r="M989" s="66"/>
      <c r="N989" s="82"/>
      <c r="O989" s="82"/>
      <c r="P989" s="82"/>
      <c r="Q989" s="82"/>
      <c r="R989" s="82"/>
    </row>
    <row r="990" spans="1:18" s="90" customFormat="1" ht="38.25" x14ac:dyDescent="0.25">
      <c r="A990" s="77">
        <v>408</v>
      </c>
      <c r="B990" s="136" t="s">
        <v>1180</v>
      </c>
      <c r="C990" s="88" t="s">
        <v>16</v>
      </c>
      <c r="D990" s="91" t="s">
        <v>1324</v>
      </c>
      <c r="E990" s="136" t="s">
        <v>444</v>
      </c>
      <c r="F990" s="77">
        <v>3000</v>
      </c>
      <c r="G990" s="158">
        <v>696.43000000000006</v>
      </c>
      <c r="H990" s="89"/>
      <c r="I990" s="96" t="s">
        <v>11</v>
      </c>
      <c r="J990" s="97" t="s">
        <v>1165</v>
      </c>
      <c r="K990" s="97" t="s">
        <v>1075</v>
      </c>
      <c r="L990" s="98" t="s">
        <v>2950</v>
      </c>
      <c r="M990" s="66"/>
      <c r="N990" s="82"/>
      <c r="O990" s="82"/>
      <c r="P990" s="82"/>
      <c r="Q990" s="82"/>
      <c r="R990" s="82"/>
    </row>
    <row r="991" spans="1:18" s="90" customFormat="1" ht="38.25" x14ac:dyDescent="0.25">
      <c r="A991" s="77">
        <v>409</v>
      </c>
      <c r="B991" s="136" t="s">
        <v>1181</v>
      </c>
      <c r="C991" s="88" t="s">
        <v>16</v>
      </c>
      <c r="D991" s="91" t="s">
        <v>1325</v>
      </c>
      <c r="E991" s="136" t="s">
        <v>444</v>
      </c>
      <c r="F991" s="77">
        <v>50</v>
      </c>
      <c r="G991" s="158">
        <v>2480.36</v>
      </c>
      <c r="H991" s="89">
        <f t="shared" ref="H991:H1000" si="23">F991*G991</f>
        <v>124018</v>
      </c>
      <c r="I991" s="96" t="s">
        <v>11</v>
      </c>
      <c r="J991" s="97" t="s">
        <v>1165</v>
      </c>
      <c r="K991" s="97" t="s">
        <v>1075</v>
      </c>
      <c r="L991" s="98" t="s">
        <v>1166</v>
      </c>
      <c r="M991" s="66"/>
      <c r="N991" s="82"/>
      <c r="O991" s="82"/>
      <c r="P991" s="82"/>
      <c r="Q991" s="82"/>
      <c r="R991" s="82"/>
    </row>
    <row r="992" spans="1:18" s="90" customFormat="1" ht="38.25" x14ac:dyDescent="0.25">
      <c r="A992" s="77">
        <v>410</v>
      </c>
      <c r="B992" s="136" t="s">
        <v>1182</v>
      </c>
      <c r="C992" s="88" t="s">
        <v>16</v>
      </c>
      <c r="D992" s="91" t="s">
        <v>1326</v>
      </c>
      <c r="E992" s="136" t="s">
        <v>444</v>
      </c>
      <c r="F992" s="77">
        <v>500</v>
      </c>
      <c r="G992" s="158">
        <v>875</v>
      </c>
      <c r="H992" s="89">
        <f t="shared" si="23"/>
        <v>437500</v>
      </c>
      <c r="I992" s="96" t="s">
        <v>11</v>
      </c>
      <c r="J992" s="97" t="s">
        <v>1165</v>
      </c>
      <c r="K992" s="97" t="s">
        <v>1075</v>
      </c>
      <c r="L992" s="98" t="s">
        <v>1166</v>
      </c>
      <c r="M992" s="66"/>
      <c r="N992" s="82"/>
      <c r="O992" s="82"/>
      <c r="P992" s="82"/>
      <c r="Q992" s="82"/>
      <c r="R992" s="82"/>
    </row>
    <row r="993" spans="1:18" s="90" customFormat="1" ht="38.25" x14ac:dyDescent="0.25">
      <c r="A993" s="77">
        <v>411</v>
      </c>
      <c r="B993" s="78" t="s">
        <v>1183</v>
      </c>
      <c r="C993" s="78" t="s">
        <v>16</v>
      </c>
      <c r="D993" s="78" t="s">
        <v>1327</v>
      </c>
      <c r="E993" s="78" t="s">
        <v>444</v>
      </c>
      <c r="F993" s="78">
        <v>6400</v>
      </c>
      <c r="G993" s="213">
        <v>143.75</v>
      </c>
      <c r="H993" s="117">
        <f t="shared" si="23"/>
        <v>920000</v>
      </c>
      <c r="I993" s="144" t="s">
        <v>11</v>
      </c>
      <c r="J993" s="211" t="s">
        <v>1165</v>
      </c>
      <c r="K993" s="211" t="s">
        <v>1075</v>
      </c>
      <c r="L993" s="214" t="s">
        <v>1166</v>
      </c>
      <c r="M993" s="66"/>
      <c r="N993" s="111"/>
      <c r="O993" s="111"/>
      <c r="P993" s="82"/>
      <c r="Q993" s="82"/>
      <c r="R993" s="82"/>
    </row>
    <row r="994" spans="1:18" s="90" customFormat="1" ht="38.25" x14ac:dyDescent="0.25">
      <c r="A994" s="77">
        <v>412</v>
      </c>
      <c r="B994" s="78" t="s">
        <v>1184</v>
      </c>
      <c r="C994" s="78" t="s">
        <v>16</v>
      </c>
      <c r="D994" s="78" t="s">
        <v>1328</v>
      </c>
      <c r="E994" s="78" t="s">
        <v>444</v>
      </c>
      <c r="F994" s="78">
        <v>300</v>
      </c>
      <c r="G994" s="213">
        <v>2431.25</v>
      </c>
      <c r="H994" s="117">
        <f t="shared" si="23"/>
        <v>729375</v>
      </c>
      <c r="I994" s="144" t="s">
        <v>11</v>
      </c>
      <c r="J994" s="211" t="s">
        <v>1165</v>
      </c>
      <c r="K994" s="211" t="s">
        <v>1075</v>
      </c>
      <c r="L994" s="214" t="s">
        <v>1166</v>
      </c>
      <c r="M994" s="66"/>
      <c r="N994" s="111"/>
      <c r="O994" s="111"/>
      <c r="P994" s="82"/>
      <c r="Q994" s="82"/>
      <c r="R994" s="82"/>
    </row>
    <row r="995" spans="1:18" s="90" customFormat="1" ht="38.25" x14ac:dyDescent="0.25">
      <c r="A995" s="77">
        <v>413</v>
      </c>
      <c r="B995" s="78" t="s">
        <v>1185</v>
      </c>
      <c r="C995" s="78" t="s">
        <v>16</v>
      </c>
      <c r="D995" s="78" t="s">
        <v>1329</v>
      </c>
      <c r="E995" s="78" t="s">
        <v>444</v>
      </c>
      <c r="F995" s="78">
        <v>1100</v>
      </c>
      <c r="G995" s="213">
        <v>301.79000000000002</v>
      </c>
      <c r="H995" s="117">
        <f t="shared" si="23"/>
        <v>331969</v>
      </c>
      <c r="I995" s="144" t="s">
        <v>11</v>
      </c>
      <c r="J995" s="211" t="s">
        <v>1165</v>
      </c>
      <c r="K995" s="211" t="s">
        <v>1075</v>
      </c>
      <c r="L995" s="214" t="s">
        <v>1166</v>
      </c>
      <c r="M995" s="66"/>
      <c r="N995" s="111"/>
      <c r="O995" s="111"/>
      <c r="P995" s="82"/>
      <c r="Q995" s="82"/>
      <c r="R995" s="82"/>
    </row>
    <row r="996" spans="1:18" s="90" customFormat="1" ht="38.25" x14ac:dyDescent="0.25">
      <c r="A996" s="77">
        <v>414</v>
      </c>
      <c r="B996" s="78" t="s">
        <v>1186</v>
      </c>
      <c r="C996" s="78" t="s">
        <v>16</v>
      </c>
      <c r="D996" s="78" t="s">
        <v>1330</v>
      </c>
      <c r="E996" s="78" t="s">
        <v>444</v>
      </c>
      <c r="F996" s="78">
        <v>100</v>
      </c>
      <c r="G996" s="213">
        <v>417.86</v>
      </c>
      <c r="H996" s="117">
        <f t="shared" si="23"/>
        <v>41786</v>
      </c>
      <c r="I996" s="144" t="s">
        <v>11</v>
      </c>
      <c r="J996" s="211" t="s">
        <v>1165</v>
      </c>
      <c r="K996" s="211" t="s">
        <v>1075</v>
      </c>
      <c r="L996" s="214" t="s">
        <v>1166</v>
      </c>
      <c r="M996" s="66"/>
      <c r="N996" s="111"/>
      <c r="O996" s="111"/>
      <c r="P996" s="82"/>
      <c r="Q996" s="82"/>
      <c r="R996" s="82"/>
    </row>
    <row r="997" spans="1:18" s="90" customFormat="1" ht="51" x14ac:dyDescent="0.25">
      <c r="A997" s="77">
        <v>415</v>
      </c>
      <c r="B997" s="78" t="s">
        <v>1187</v>
      </c>
      <c r="C997" s="78" t="s">
        <v>16</v>
      </c>
      <c r="D997" s="78" t="s">
        <v>1331</v>
      </c>
      <c r="E997" s="78" t="s">
        <v>444</v>
      </c>
      <c r="F997" s="78">
        <v>650</v>
      </c>
      <c r="G997" s="213">
        <v>791.96</v>
      </c>
      <c r="H997" s="117">
        <f t="shared" si="23"/>
        <v>514774</v>
      </c>
      <c r="I997" s="144" t="s">
        <v>11</v>
      </c>
      <c r="J997" s="211" t="s">
        <v>1165</v>
      </c>
      <c r="K997" s="211" t="s">
        <v>1075</v>
      </c>
      <c r="L997" s="214" t="s">
        <v>1166</v>
      </c>
      <c r="M997" s="66"/>
      <c r="N997" s="111"/>
      <c r="O997" s="111"/>
      <c r="P997" s="82"/>
      <c r="Q997" s="82"/>
      <c r="R997" s="82"/>
    </row>
    <row r="998" spans="1:18" s="90" customFormat="1" ht="51" x14ac:dyDescent="0.25">
      <c r="A998" s="77">
        <v>416</v>
      </c>
      <c r="B998" s="78" t="s">
        <v>1188</v>
      </c>
      <c r="C998" s="78" t="s">
        <v>16</v>
      </c>
      <c r="D998" s="78" t="s">
        <v>1332</v>
      </c>
      <c r="E998" s="78" t="s">
        <v>444</v>
      </c>
      <c r="F998" s="78">
        <v>1700</v>
      </c>
      <c r="G998" s="213">
        <v>791.96</v>
      </c>
      <c r="H998" s="117">
        <f t="shared" si="23"/>
        <v>1346332</v>
      </c>
      <c r="I998" s="144" t="s">
        <v>11</v>
      </c>
      <c r="J998" s="211" t="s">
        <v>1165</v>
      </c>
      <c r="K998" s="211" t="s">
        <v>1075</v>
      </c>
      <c r="L998" s="214" t="s">
        <v>1166</v>
      </c>
      <c r="M998" s="66"/>
      <c r="N998" s="111"/>
      <c r="O998" s="111"/>
      <c r="P998" s="82"/>
      <c r="Q998" s="82"/>
      <c r="R998" s="82"/>
    </row>
    <row r="999" spans="1:18" s="90" customFormat="1" ht="38.25" x14ac:dyDescent="0.25">
      <c r="A999" s="77">
        <v>417</v>
      </c>
      <c r="B999" s="78" t="s">
        <v>1189</v>
      </c>
      <c r="C999" s="78" t="s">
        <v>16</v>
      </c>
      <c r="D999" s="78" t="s">
        <v>1333</v>
      </c>
      <c r="E999" s="78" t="s">
        <v>444</v>
      </c>
      <c r="F999" s="78">
        <v>20</v>
      </c>
      <c r="G999" s="213">
        <v>228.57</v>
      </c>
      <c r="H999" s="117">
        <f t="shared" si="23"/>
        <v>4571.3999999999996</v>
      </c>
      <c r="I999" s="144" t="s">
        <v>11</v>
      </c>
      <c r="J999" s="211" t="s">
        <v>1165</v>
      </c>
      <c r="K999" s="211" t="s">
        <v>1075</v>
      </c>
      <c r="L999" s="214" t="s">
        <v>1166</v>
      </c>
      <c r="M999" s="66"/>
      <c r="N999" s="111"/>
      <c r="O999" s="111"/>
      <c r="P999" s="82"/>
      <c r="Q999" s="82"/>
      <c r="R999" s="82"/>
    </row>
    <row r="1000" spans="1:18" s="90" customFormat="1" ht="38.25" x14ac:dyDescent="0.25">
      <c r="A1000" s="77">
        <v>418</v>
      </c>
      <c r="B1000" s="78" t="s">
        <v>1190</v>
      </c>
      <c r="C1000" s="78" t="s">
        <v>16</v>
      </c>
      <c r="D1000" s="78" t="s">
        <v>1334</v>
      </c>
      <c r="E1000" s="78" t="s">
        <v>444</v>
      </c>
      <c r="F1000" s="78">
        <v>20</v>
      </c>
      <c r="G1000" s="213">
        <v>228.57</v>
      </c>
      <c r="H1000" s="117">
        <f t="shared" si="23"/>
        <v>4571.3999999999996</v>
      </c>
      <c r="I1000" s="144" t="s">
        <v>11</v>
      </c>
      <c r="J1000" s="211" t="s">
        <v>1165</v>
      </c>
      <c r="K1000" s="211" t="s">
        <v>1075</v>
      </c>
      <c r="L1000" s="214" t="s">
        <v>1166</v>
      </c>
      <c r="M1000" s="66"/>
      <c r="N1000" s="111"/>
      <c r="O1000" s="111"/>
      <c r="P1000" s="82"/>
      <c r="Q1000" s="82"/>
      <c r="R1000" s="82"/>
    </row>
    <row r="1001" spans="1:18" s="90" customFormat="1" ht="38.25" x14ac:dyDescent="0.25">
      <c r="A1001" s="77">
        <v>419</v>
      </c>
      <c r="B1001" s="78" t="s">
        <v>1191</v>
      </c>
      <c r="C1001" s="78" t="s">
        <v>16</v>
      </c>
      <c r="D1001" s="78" t="s">
        <v>1335</v>
      </c>
      <c r="E1001" s="78" t="s">
        <v>444</v>
      </c>
      <c r="F1001" s="78">
        <v>4</v>
      </c>
      <c r="G1001" s="213">
        <v>3246.4300000000003</v>
      </c>
      <c r="H1001" s="117"/>
      <c r="I1001" s="144" t="s">
        <v>11</v>
      </c>
      <c r="J1001" s="211" t="s">
        <v>1165</v>
      </c>
      <c r="K1001" s="211" t="s">
        <v>1075</v>
      </c>
      <c r="L1001" s="214" t="s">
        <v>2950</v>
      </c>
      <c r="M1001" s="66"/>
      <c r="N1001" s="111"/>
      <c r="O1001" s="111"/>
      <c r="P1001" s="82"/>
      <c r="Q1001" s="82"/>
      <c r="R1001" s="82"/>
    </row>
    <row r="1002" spans="1:18" s="90" customFormat="1" ht="38.25" x14ac:dyDescent="0.25">
      <c r="A1002" s="77">
        <v>420</v>
      </c>
      <c r="B1002" s="78" t="s">
        <v>1192</v>
      </c>
      <c r="C1002" s="78" t="s">
        <v>16</v>
      </c>
      <c r="D1002" s="78" t="s">
        <v>1336</v>
      </c>
      <c r="E1002" s="78" t="s">
        <v>527</v>
      </c>
      <c r="F1002" s="78">
        <v>150</v>
      </c>
      <c r="G1002" s="213">
        <v>369.64</v>
      </c>
      <c r="H1002" s="117"/>
      <c r="I1002" s="144" t="s">
        <v>11</v>
      </c>
      <c r="J1002" s="211" t="s">
        <v>1165</v>
      </c>
      <c r="K1002" s="211" t="s">
        <v>1075</v>
      </c>
      <c r="L1002" s="214" t="s">
        <v>2950</v>
      </c>
      <c r="M1002" s="66"/>
      <c r="N1002" s="111"/>
      <c r="O1002" s="111"/>
      <c r="P1002" s="82"/>
      <c r="Q1002" s="82"/>
      <c r="R1002" s="82"/>
    </row>
    <row r="1003" spans="1:18" s="90" customFormat="1" ht="51" x14ac:dyDescent="0.25">
      <c r="A1003" s="77">
        <v>421</v>
      </c>
      <c r="B1003" s="78" t="s">
        <v>1193</v>
      </c>
      <c r="C1003" s="78" t="s">
        <v>16</v>
      </c>
      <c r="D1003" s="78" t="s">
        <v>1337</v>
      </c>
      <c r="E1003" s="78" t="s">
        <v>444</v>
      </c>
      <c r="F1003" s="78">
        <v>250</v>
      </c>
      <c r="G1003" s="213">
        <v>4983.04</v>
      </c>
      <c r="H1003" s="117">
        <f>F1003*G1003</f>
        <v>1245760</v>
      </c>
      <c r="I1003" s="144" t="s">
        <v>11</v>
      </c>
      <c r="J1003" s="211" t="s">
        <v>1165</v>
      </c>
      <c r="K1003" s="211" t="s">
        <v>1075</v>
      </c>
      <c r="L1003" s="214" t="s">
        <v>1166</v>
      </c>
      <c r="M1003" s="66"/>
      <c r="N1003" s="111"/>
      <c r="O1003" s="111"/>
      <c r="P1003" s="82"/>
      <c r="Q1003" s="82"/>
      <c r="R1003" s="82"/>
    </row>
    <row r="1004" spans="1:18" s="90" customFormat="1" ht="51" x14ac:dyDescent="0.25">
      <c r="A1004" s="77">
        <v>422</v>
      </c>
      <c r="B1004" s="78" t="s">
        <v>1194</v>
      </c>
      <c r="C1004" s="78" t="s">
        <v>16</v>
      </c>
      <c r="D1004" s="78" t="s">
        <v>1338</v>
      </c>
      <c r="E1004" s="78" t="s">
        <v>444</v>
      </c>
      <c r="F1004" s="78">
        <v>50</v>
      </c>
      <c r="G1004" s="213">
        <v>9620.5400000000009</v>
      </c>
      <c r="H1004" s="117">
        <f>F1004*G1004</f>
        <v>481027.00000000006</v>
      </c>
      <c r="I1004" s="144" t="s">
        <v>11</v>
      </c>
      <c r="J1004" s="211" t="s">
        <v>1165</v>
      </c>
      <c r="K1004" s="211" t="s">
        <v>1075</v>
      </c>
      <c r="L1004" s="214" t="s">
        <v>1166</v>
      </c>
      <c r="M1004" s="66"/>
      <c r="N1004" s="111"/>
      <c r="O1004" s="111"/>
      <c r="P1004" s="82"/>
      <c r="Q1004" s="82"/>
      <c r="R1004" s="82"/>
    </row>
    <row r="1005" spans="1:18" s="90" customFormat="1" ht="51" x14ac:dyDescent="0.25">
      <c r="A1005" s="77">
        <v>423</v>
      </c>
      <c r="B1005" s="78" t="s">
        <v>1195</v>
      </c>
      <c r="C1005" s="78" t="s">
        <v>16</v>
      </c>
      <c r="D1005" s="78" t="s">
        <v>1339</v>
      </c>
      <c r="E1005" s="78" t="s">
        <v>444</v>
      </c>
      <c r="F1005" s="78">
        <v>80</v>
      </c>
      <c r="G1005" s="213">
        <v>2218.75</v>
      </c>
      <c r="H1005" s="117"/>
      <c r="I1005" s="144" t="s">
        <v>11</v>
      </c>
      <c r="J1005" s="211" t="s">
        <v>1165</v>
      </c>
      <c r="K1005" s="211" t="s">
        <v>1075</v>
      </c>
      <c r="L1005" s="214" t="s">
        <v>2950</v>
      </c>
      <c r="M1005" s="66"/>
      <c r="N1005" s="111"/>
      <c r="O1005" s="111"/>
      <c r="P1005" s="82"/>
      <c r="Q1005" s="82"/>
      <c r="R1005" s="82"/>
    </row>
    <row r="1006" spans="1:18" s="90" customFormat="1" ht="51" x14ac:dyDescent="0.25">
      <c r="A1006" s="77">
        <v>424</v>
      </c>
      <c r="B1006" s="78" t="s">
        <v>1196</v>
      </c>
      <c r="C1006" s="78" t="s">
        <v>16</v>
      </c>
      <c r="D1006" s="78" t="s">
        <v>1340</v>
      </c>
      <c r="E1006" s="78" t="s">
        <v>444</v>
      </c>
      <c r="F1006" s="78">
        <v>30</v>
      </c>
      <c r="G1006" s="213">
        <v>43610.71</v>
      </c>
      <c r="H1006" s="117">
        <f>F1006*G1006</f>
        <v>1308321.3</v>
      </c>
      <c r="I1006" s="144" t="s">
        <v>11</v>
      </c>
      <c r="J1006" s="211" t="s">
        <v>1165</v>
      </c>
      <c r="K1006" s="211" t="s">
        <v>1075</v>
      </c>
      <c r="L1006" s="214" t="s">
        <v>1166</v>
      </c>
      <c r="M1006" s="66"/>
      <c r="N1006" s="111"/>
      <c r="O1006" s="111"/>
      <c r="P1006" s="82"/>
      <c r="Q1006" s="82"/>
      <c r="R1006" s="82"/>
    </row>
    <row r="1007" spans="1:18" s="90" customFormat="1" ht="38.25" x14ac:dyDescent="0.25">
      <c r="A1007" s="77">
        <v>425</v>
      </c>
      <c r="B1007" s="78" t="s">
        <v>1197</v>
      </c>
      <c r="C1007" s="78" t="s">
        <v>16</v>
      </c>
      <c r="D1007" s="78" t="s">
        <v>1341</v>
      </c>
      <c r="E1007" s="78" t="s">
        <v>444</v>
      </c>
      <c r="F1007" s="78">
        <v>90</v>
      </c>
      <c r="G1007" s="213">
        <v>2811.61</v>
      </c>
      <c r="H1007" s="117">
        <f>F1007*G1007</f>
        <v>253044.90000000002</v>
      </c>
      <c r="I1007" s="144" t="s">
        <v>11</v>
      </c>
      <c r="J1007" s="211" t="s">
        <v>1165</v>
      </c>
      <c r="K1007" s="211" t="s">
        <v>1075</v>
      </c>
      <c r="L1007" s="214" t="s">
        <v>1166</v>
      </c>
      <c r="M1007" s="66"/>
      <c r="N1007" s="111"/>
      <c r="O1007" s="111"/>
      <c r="P1007" s="82"/>
      <c r="Q1007" s="82"/>
      <c r="R1007" s="82"/>
    </row>
    <row r="1008" spans="1:18" s="90" customFormat="1" ht="51" x14ac:dyDescent="0.25">
      <c r="A1008" s="77">
        <v>426</v>
      </c>
      <c r="B1008" s="78" t="s">
        <v>1198</v>
      </c>
      <c r="C1008" s="78" t="s">
        <v>16</v>
      </c>
      <c r="D1008" s="78" t="s">
        <v>1342</v>
      </c>
      <c r="E1008" s="78" t="s">
        <v>444</v>
      </c>
      <c r="F1008" s="78">
        <v>540</v>
      </c>
      <c r="G1008" s="213">
        <v>6214.29</v>
      </c>
      <c r="H1008" s="117"/>
      <c r="I1008" s="144" t="s">
        <v>11</v>
      </c>
      <c r="J1008" s="211" t="s">
        <v>1165</v>
      </c>
      <c r="K1008" s="211" t="s">
        <v>1075</v>
      </c>
      <c r="L1008" s="214" t="s">
        <v>2950</v>
      </c>
      <c r="M1008" s="66"/>
      <c r="N1008" s="111"/>
      <c r="O1008" s="111"/>
      <c r="P1008" s="82"/>
      <c r="Q1008" s="82"/>
      <c r="R1008" s="82"/>
    </row>
    <row r="1009" spans="1:18" s="90" customFormat="1" ht="38.25" x14ac:dyDescent="0.25">
      <c r="A1009" s="77">
        <v>427</v>
      </c>
      <c r="B1009" s="78" t="s">
        <v>1199</v>
      </c>
      <c r="C1009" s="78" t="s">
        <v>16</v>
      </c>
      <c r="D1009" s="78" t="s">
        <v>1343</v>
      </c>
      <c r="E1009" s="78" t="s">
        <v>444</v>
      </c>
      <c r="F1009" s="78">
        <v>700</v>
      </c>
      <c r="G1009" s="213">
        <v>1450.89</v>
      </c>
      <c r="H1009" s="117"/>
      <c r="I1009" s="144" t="s">
        <v>11</v>
      </c>
      <c r="J1009" s="211" t="s">
        <v>1165</v>
      </c>
      <c r="K1009" s="211" t="s">
        <v>1075</v>
      </c>
      <c r="L1009" s="214" t="s">
        <v>2950</v>
      </c>
      <c r="M1009" s="66"/>
      <c r="N1009" s="111"/>
      <c r="O1009" s="111"/>
      <c r="P1009" s="82"/>
      <c r="Q1009" s="82"/>
      <c r="R1009" s="82"/>
    </row>
    <row r="1010" spans="1:18" s="90" customFormat="1" ht="38.25" x14ac:dyDescent="0.25">
      <c r="A1010" s="77">
        <v>428</v>
      </c>
      <c r="B1010" s="78" t="s">
        <v>1200</v>
      </c>
      <c r="C1010" s="78" t="s">
        <v>16</v>
      </c>
      <c r="D1010" s="78" t="s">
        <v>1344</v>
      </c>
      <c r="E1010" s="78" t="s">
        <v>444</v>
      </c>
      <c r="F1010" s="78">
        <v>225</v>
      </c>
      <c r="G1010" s="213">
        <v>1691.96</v>
      </c>
      <c r="H1010" s="117">
        <f>F1010*G1010</f>
        <v>380691</v>
      </c>
      <c r="I1010" s="144" t="s">
        <v>11</v>
      </c>
      <c r="J1010" s="211" t="s">
        <v>1165</v>
      </c>
      <c r="K1010" s="211" t="s">
        <v>1075</v>
      </c>
      <c r="L1010" s="214" t="s">
        <v>1166</v>
      </c>
      <c r="M1010" s="66"/>
      <c r="N1010" s="111"/>
      <c r="O1010" s="111"/>
      <c r="P1010" s="82"/>
      <c r="Q1010" s="82"/>
      <c r="R1010" s="82"/>
    </row>
    <row r="1011" spans="1:18" s="90" customFormat="1" ht="38.25" x14ac:dyDescent="0.25">
      <c r="A1011" s="77">
        <v>429</v>
      </c>
      <c r="B1011" s="78" t="s">
        <v>1201</v>
      </c>
      <c r="C1011" s="78" t="s">
        <v>16</v>
      </c>
      <c r="D1011" s="78" t="s">
        <v>1345</v>
      </c>
      <c r="E1011" s="78" t="s">
        <v>444</v>
      </c>
      <c r="F1011" s="78">
        <v>50</v>
      </c>
      <c r="G1011" s="213">
        <v>690.18000000000006</v>
      </c>
      <c r="H1011" s="117"/>
      <c r="I1011" s="144" t="s">
        <v>11</v>
      </c>
      <c r="J1011" s="211" t="s">
        <v>1165</v>
      </c>
      <c r="K1011" s="211" t="s">
        <v>1075</v>
      </c>
      <c r="L1011" s="214" t="s">
        <v>2950</v>
      </c>
      <c r="M1011" s="66"/>
      <c r="N1011" s="111"/>
      <c r="O1011" s="111"/>
      <c r="P1011" s="82"/>
      <c r="Q1011" s="82"/>
      <c r="R1011" s="82"/>
    </row>
    <row r="1012" spans="1:18" s="90" customFormat="1" ht="38.25" x14ac:dyDescent="0.25">
      <c r="A1012" s="77">
        <v>430</v>
      </c>
      <c r="B1012" s="78" t="s">
        <v>1202</v>
      </c>
      <c r="C1012" s="78" t="s">
        <v>16</v>
      </c>
      <c r="D1012" s="78" t="s">
        <v>1346</v>
      </c>
      <c r="E1012" s="78" t="s">
        <v>444</v>
      </c>
      <c r="F1012" s="78">
        <v>10</v>
      </c>
      <c r="G1012" s="213">
        <v>2725.89</v>
      </c>
      <c r="H1012" s="117"/>
      <c r="I1012" s="144" t="s">
        <v>11</v>
      </c>
      <c r="J1012" s="211" t="s">
        <v>1165</v>
      </c>
      <c r="K1012" s="211" t="s">
        <v>1075</v>
      </c>
      <c r="L1012" s="214" t="s">
        <v>2950</v>
      </c>
      <c r="M1012" s="66"/>
      <c r="N1012" s="111"/>
      <c r="O1012" s="111"/>
      <c r="P1012" s="82"/>
      <c r="Q1012" s="82"/>
      <c r="R1012" s="82"/>
    </row>
    <row r="1013" spans="1:18" s="90" customFormat="1" ht="38.25" x14ac:dyDescent="0.25">
      <c r="A1013" s="77">
        <v>431</v>
      </c>
      <c r="B1013" s="78" t="s">
        <v>1203</v>
      </c>
      <c r="C1013" s="78" t="s">
        <v>16</v>
      </c>
      <c r="D1013" s="78" t="s">
        <v>1347</v>
      </c>
      <c r="E1013" s="78" t="s">
        <v>444</v>
      </c>
      <c r="F1013" s="78">
        <v>300</v>
      </c>
      <c r="G1013" s="213">
        <v>62.5</v>
      </c>
      <c r="H1013" s="117"/>
      <c r="I1013" s="144" t="s">
        <v>11</v>
      </c>
      <c r="J1013" s="211" t="s">
        <v>1165</v>
      </c>
      <c r="K1013" s="211" t="s">
        <v>1075</v>
      </c>
      <c r="L1013" s="214" t="s">
        <v>2950</v>
      </c>
      <c r="M1013" s="66"/>
      <c r="N1013" s="111"/>
      <c r="O1013" s="111"/>
      <c r="P1013" s="82"/>
      <c r="Q1013" s="82"/>
      <c r="R1013" s="82"/>
    </row>
    <row r="1014" spans="1:18" s="90" customFormat="1" ht="38.25" x14ac:dyDescent="0.25">
      <c r="A1014" s="77">
        <v>432</v>
      </c>
      <c r="B1014" s="78" t="s">
        <v>1204</v>
      </c>
      <c r="C1014" s="78" t="s">
        <v>16</v>
      </c>
      <c r="D1014" s="78" t="s">
        <v>1348</v>
      </c>
      <c r="E1014" s="78" t="s">
        <v>444</v>
      </c>
      <c r="F1014" s="78">
        <v>50</v>
      </c>
      <c r="G1014" s="213">
        <v>180.36</v>
      </c>
      <c r="H1014" s="117"/>
      <c r="I1014" s="144" t="s">
        <v>11</v>
      </c>
      <c r="J1014" s="211" t="s">
        <v>1165</v>
      </c>
      <c r="K1014" s="211" t="s">
        <v>1075</v>
      </c>
      <c r="L1014" s="214" t="s">
        <v>2950</v>
      </c>
      <c r="M1014" s="66"/>
      <c r="N1014" s="111"/>
      <c r="O1014" s="111"/>
      <c r="P1014" s="82"/>
      <c r="Q1014" s="82"/>
      <c r="R1014" s="82"/>
    </row>
    <row r="1015" spans="1:18" s="90" customFormat="1" ht="38.25" x14ac:dyDescent="0.25">
      <c r="A1015" s="77">
        <v>433</v>
      </c>
      <c r="B1015" s="78" t="s">
        <v>1205</v>
      </c>
      <c r="C1015" s="78" t="s">
        <v>16</v>
      </c>
      <c r="D1015" s="78" t="s">
        <v>1349</v>
      </c>
      <c r="E1015" s="78" t="s">
        <v>444</v>
      </c>
      <c r="F1015" s="78">
        <v>600</v>
      </c>
      <c r="G1015" s="213">
        <v>75.89</v>
      </c>
      <c r="H1015" s="117">
        <f>F1015*G1015</f>
        <v>45534</v>
      </c>
      <c r="I1015" s="144" t="s">
        <v>11</v>
      </c>
      <c r="J1015" s="211" t="s">
        <v>1165</v>
      </c>
      <c r="K1015" s="211" t="s">
        <v>1075</v>
      </c>
      <c r="L1015" s="214" t="s">
        <v>1166</v>
      </c>
      <c r="M1015" s="66"/>
      <c r="N1015" s="111"/>
      <c r="O1015" s="111"/>
      <c r="P1015" s="82"/>
      <c r="Q1015" s="82"/>
      <c r="R1015" s="82"/>
    </row>
    <row r="1016" spans="1:18" s="90" customFormat="1" ht="38.25" x14ac:dyDescent="0.25">
      <c r="A1016" s="77">
        <v>434</v>
      </c>
      <c r="B1016" s="78" t="s">
        <v>1206</v>
      </c>
      <c r="C1016" s="78" t="s">
        <v>16</v>
      </c>
      <c r="D1016" s="78" t="s">
        <v>1350</v>
      </c>
      <c r="E1016" s="78" t="s">
        <v>444</v>
      </c>
      <c r="F1016" s="78">
        <v>800</v>
      </c>
      <c r="G1016" s="213">
        <v>75.89</v>
      </c>
      <c r="H1016" s="117">
        <f>F1016*G1016</f>
        <v>60712</v>
      </c>
      <c r="I1016" s="144" t="s">
        <v>11</v>
      </c>
      <c r="J1016" s="211" t="s">
        <v>1165</v>
      </c>
      <c r="K1016" s="211" t="s">
        <v>1075</v>
      </c>
      <c r="L1016" s="214" t="s">
        <v>1166</v>
      </c>
      <c r="M1016" s="66"/>
      <c r="N1016" s="111"/>
      <c r="O1016" s="111"/>
      <c r="P1016" s="82"/>
      <c r="Q1016" s="82"/>
      <c r="R1016" s="82"/>
    </row>
    <row r="1017" spans="1:18" s="90" customFormat="1" ht="38.25" x14ac:dyDescent="0.25">
      <c r="A1017" s="77">
        <v>435</v>
      </c>
      <c r="B1017" s="78" t="s">
        <v>1207</v>
      </c>
      <c r="C1017" s="78" t="s">
        <v>16</v>
      </c>
      <c r="D1017" s="78" t="s">
        <v>1351</v>
      </c>
      <c r="E1017" s="78" t="s">
        <v>444</v>
      </c>
      <c r="F1017" s="78">
        <v>40</v>
      </c>
      <c r="G1017" s="213">
        <v>1674.1100000000001</v>
      </c>
      <c r="H1017" s="117"/>
      <c r="I1017" s="144" t="s">
        <v>11</v>
      </c>
      <c r="J1017" s="211" t="s">
        <v>1165</v>
      </c>
      <c r="K1017" s="211" t="s">
        <v>1075</v>
      </c>
      <c r="L1017" s="214" t="s">
        <v>2950</v>
      </c>
      <c r="M1017" s="66"/>
      <c r="N1017" s="111"/>
      <c r="O1017" s="111"/>
      <c r="P1017" s="82"/>
      <c r="Q1017" s="82"/>
      <c r="R1017" s="82"/>
    </row>
    <row r="1018" spans="1:18" s="90" customFormat="1" ht="38.25" x14ac:dyDescent="0.25">
      <c r="A1018" s="77">
        <v>436</v>
      </c>
      <c r="B1018" s="78" t="s">
        <v>1208</v>
      </c>
      <c r="C1018" s="78" t="s">
        <v>16</v>
      </c>
      <c r="D1018" s="78" t="s">
        <v>1352</v>
      </c>
      <c r="E1018" s="78" t="s">
        <v>444</v>
      </c>
      <c r="F1018" s="78">
        <v>40</v>
      </c>
      <c r="G1018" s="213">
        <v>1177.68</v>
      </c>
      <c r="H1018" s="117"/>
      <c r="I1018" s="144" t="s">
        <v>11</v>
      </c>
      <c r="J1018" s="211" t="s">
        <v>1165</v>
      </c>
      <c r="K1018" s="211" t="s">
        <v>1075</v>
      </c>
      <c r="L1018" s="214" t="s">
        <v>2950</v>
      </c>
      <c r="M1018" s="66"/>
      <c r="N1018" s="111"/>
      <c r="O1018" s="111"/>
      <c r="P1018" s="82"/>
      <c r="Q1018" s="82"/>
      <c r="R1018" s="82"/>
    </row>
    <row r="1019" spans="1:18" s="90" customFormat="1" ht="38.25" x14ac:dyDescent="0.25">
      <c r="A1019" s="77">
        <v>437</v>
      </c>
      <c r="B1019" s="78" t="s">
        <v>1209</v>
      </c>
      <c r="C1019" s="78" t="s">
        <v>16</v>
      </c>
      <c r="D1019" s="78" t="s">
        <v>1353</v>
      </c>
      <c r="E1019" s="78" t="s">
        <v>444</v>
      </c>
      <c r="F1019" s="78">
        <v>50</v>
      </c>
      <c r="G1019" s="213">
        <v>3225</v>
      </c>
      <c r="H1019" s="117">
        <f t="shared" ref="H1019:H1029" si="24">F1019*G1019</f>
        <v>161250</v>
      </c>
      <c r="I1019" s="144" t="s">
        <v>11</v>
      </c>
      <c r="J1019" s="211" t="s">
        <v>1165</v>
      </c>
      <c r="K1019" s="211" t="s">
        <v>1075</v>
      </c>
      <c r="L1019" s="214" t="s">
        <v>1166</v>
      </c>
      <c r="M1019" s="65"/>
      <c r="N1019" s="111"/>
      <c r="O1019" s="111"/>
      <c r="P1019" s="82"/>
      <c r="Q1019" s="82"/>
      <c r="R1019" s="82"/>
    </row>
    <row r="1020" spans="1:18" s="90" customFormat="1" ht="38.25" x14ac:dyDescent="0.25">
      <c r="A1020" s="77">
        <v>438</v>
      </c>
      <c r="B1020" s="78" t="s">
        <v>1210</v>
      </c>
      <c r="C1020" s="78" t="s">
        <v>16</v>
      </c>
      <c r="D1020" s="78" t="s">
        <v>1354</v>
      </c>
      <c r="E1020" s="78" t="s">
        <v>444</v>
      </c>
      <c r="F1020" s="78">
        <v>7</v>
      </c>
      <c r="G1020" s="213">
        <v>5736.61</v>
      </c>
      <c r="H1020" s="117"/>
      <c r="I1020" s="144" t="s">
        <v>11</v>
      </c>
      <c r="J1020" s="211" t="s">
        <v>1165</v>
      </c>
      <c r="K1020" s="211" t="s">
        <v>1075</v>
      </c>
      <c r="L1020" s="214" t="s">
        <v>1166</v>
      </c>
      <c r="M1020" s="75"/>
      <c r="N1020" s="111"/>
      <c r="O1020" s="111"/>
      <c r="P1020" s="82"/>
      <c r="Q1020" s="82"/>
      <c r="R1020" s="82"/>
    </row>
    <row r="1021" spans="1:18" s="90" customFormat="1" ht="38.25" x14ac:dyDescent="0.25">
      <c r="A1021" s="77">
        <v>439</v>
      </c>
      <c r="B1021" s="78" t="s">
        <v>1211</v>
      </c>
      <c r="C1021" s="78" t="s">
        <v>16</v>
      </c>
      <c r="D1021" s="78" t="s">
        <v>1355</v>
      </c>
      <c r="E1021" s="78" t="s">
        <v>444</v>
      </c>
      <c r="F1021" s="78">
        <v>4</v>
      </c>
      <c r="G1021" s="213">
        <v>11486.61</v>
      </c>
      <c r="H1021" s="117"/>
      <c r="I1021" s="144" t="s">
        <v>11</v>
      </c>
      <c r="J1021" s="211" t="s">
        <v>1165</v>
      </c>
      <c r="K1021" s="211" t="s">
        <v>1075</v>
      </c>
      <c r="L1021" s="214" t="s">
        <v>1166</v>
      </c>
      <c r="M1021" s="75"/>
      <c r="N1021" s="111"/>
      <c r="O1021" s="111"/>
      <c r="P1021" s="82"/>
      <c r="Q1021" s="82"/>
      <c r="R1021" s="82"/>
    </row>
    <row r="1022" spans="1:18" s="90" customFormat="1" ht="51" x14ac:dyDescent="0.25">
      <c r="A1022" s="77">
        <v>440</v>
      </c>
      <c r="B1022" s="78" t="s">
        <v>1212</v>
      </c>
      <c r="C1022" s="78" t="s">
        <v>16</v>
      </c>
      <c r="D1022" s="78" t="s">
        <v>1356</v>
      </c>
      <c r="E1022" s="78" t="s">
        <v>444</v>
      </c>
      <c r="F1022" s="78">
        <v>110</v>
      </c>
      <c r="G1022" s="213">
        <v>154.46</v>
      </c>
      <c r="H1022" s="117"/>
      <c r="I1022" s="144" t="s">
        <v>11</v>
      </c>
      <c r="J1022" s="211" t="s">
        <v>1165</v>
      </c>
      <c r="K1022" s="211" t="s">
        <v>1075</v>
      </c>
      <c r="L1022" s="214" t="s">
        <v>1166</v>
      </c>
      <c r="M1022" s="72"/>
      <c r="N1022" s="111"/>
      <c r="O1022" s="111"/>
      <c r="P1022" s="82"/>
      <c r="Q1022" s="82"/>
      <c r="R1022" s="82"/>
    </row>
    <row r="1023" spans="1:18" s="90" customFormat="1" ht="51" x14ac:dyDescent="0.25">
      <c r="A1023" s="77">
        <v>441</v>
      </c>
      <c r="B1023" s="78" t="s">
        <v>1213</v>
      </c>
      <c r="C1023" s="78" t="s">
        <v>16</v>
      </c>
      <c r="D1023" s="78" t="s">
        <v>1357</v>
      </c>
      <c r="E1023" s="78" t="s">
        <v>444</v>
      </c>
      <c r="F1023" s="78">
        <v>120</v>
      </c>
      <c r="G1023" s="213">
        <v>135.71</v>
      </c>
      <c r="H1023" s="117"/>
      <c r="I1023" s="144" t="s">
        <v>11</v>
      </c>
      <c r="J1023" s="211" t="s">
        <v>1165</v>
      </c>
      <c r="K1023" s="211" t="s">
        <v>1075</v>
      </c>
      <c r="L1023" s="214" t="s">
        <v>1166</v>
      </c>
      <c r="M1023" s="72"/>
      <c r="N1023" s="111"/>
      <c r="O1023" s="111"/>
      <c r="P1023" s="82"/>
      <c r="Q1023" s="82"/>
      <c r="R1023" s="82"/>
    </row>
    <row r="1024" spans="1:18" s="90" customFormat="1" ht="38.25" x14ac:dyDescent="0.25">
      <c r="A1024" s="77">
        <v>442</v>
      </c>
      <c r="B1024" s="78" t="s">
        <v>1214</v>
      </c>
      <c r="C1024" s="78" t="s">
        <v>16</v>
      </c>
      <c r="D1024" s="78" t="s">
        <v>1358</v>
      </c>
      <c r="E1024" s="78" t="s">
        <v>444</v>
      </c>
      <c r="F1024" s="78">
        <v>60</v>
      </c>
      <c r="G1024" s="213">
        <v>357.14</v>
      </c>
      <c r="H1024" s="117"/>
      <c r="I1024" s="144" t="s">
        <v>11</v>
      </c>
      <c r="J1024" s="211" t="s">
        <v>1165</v>
      </c>
      <c r="K1024" s="211" t="s">
        <v>1075</v>
      </c>
      <c r="L1024" s="214" t="s">
        <v>1166</v>
      </c>
      <c r="M1024" s="72"/>
      <c r="N1024" s="111"/>
      <c r="O1024" s="111"/>
      <c r="P1024" s="82"/>
      <c r="Q1024" s="82"/>
      <c r="R1024" s="82"/>
    </row>
    <row r="1025" spans="1:18" s="90" customFormat="1" ht="38.25" x14ac:dyDescent="0.25">
      <c r="A1025" s="77">
        <v>443</v>
      </c>
      <c r="B1025" s="78" t="s">
        <v>1215</v>
      </c>
      <c r="C1025" s="78" t="s">
        <v>16</v>
      </c>
      <c r="D1025" s="78" t="s">
        <v>1359</v>
      </c>
      <c r="E1025" s="78" t="s">
        <v>444</v>
      </c>
      <c r="F1025" s="78">
        <v>180</v>
      </c>
      <c r="G1025" s="213">
        <v>391.07</v>
      </c>
      <c r="H1025" s="117">
        <f t="shared" si="24"/>
        <v>70392.600000000006</v>
      </c>
      <c r="I1025" s="144" t="s">
        <v>11</v>
      </c>
      <c r="J1025" s="211" t="s">
        <v>1165</v>
      </c>
      <c r="K1025" s="211" t="s">
        <v>1075</v>
      </c>
      <c r="L1025" s="214" t="s">
        <v>1166</v>
      </c>
      <c r="M1025" s="65"/>
      <c r="N1025" s="111"/>
      <c r="O1025" s="111"/>
      <c r="P1025" s="82"/>
      <c r="Q1025" s="82"/>
      <c r="R1025" s="82"/>
    </row>
    <row r="1026" spans="1:18" s="90" customFormat="1" ht="38.25" x14ac:dyDescent="0.25">
      <c r="A1026" s="77">
        <v>444</v>
      </c>
      <c r="B1026" s="78" t="s">
        <v>1216</v>
      </c>
      <c r="C1026" s="78" t="s">
        <v>16</v>
      </c>
      <c r="D1026" s="78" t="s">
        <v>1360</v>
      </c>
      <c r="E1026" s="78" t="s">
        <v>444</v>
      </c>
      <c r="F1026" s="78">
        <v>145</v>
      </c>
      <c r="G1026" s="213">
        <v>440.18</v>
      </c>
      <c r="H1026" s="117">
        <f t="shared" si="24"/>
        <v>63826.1</v>
      </c>
      <c r="I1026" s="144" t="s">
        <v>11</v>
      </c>
      <c r="J1026" s="211" t="s">
        <v>1165</v>
      </c>
      <c r="K1026" s="211" t="s">
        <v>1075</v>
      </c>
      <c r="L1026" s="214" t="s">
        <v>1166</v>
      </c>
      <c r="M1026" s="65"/>
      <c r="N1026" s="111"/>
      <c r="O1026" s="111"/>
      <c r="P1026" s="82"/>
      <c r="Q1026" s="82"/>
      <c r="R1026" s="82"/>
    </row>
    <row r="1027" spans="1:18" s="90" customFormat="1" ht="38.25" x14ac:dyDescent="0.25">
      <c r="A1027" s="77">
        <v>445</v>
      </c>
      <c r="B1027" s="78" t="s">
        <v>1217</v>
      </c>
      <c r="C1027" s="78" t="s">
        <v>16</v>
      </c>
      <c r="D1027" s="78" t="s">
        <v>1361</v>
      </c>
      <c r="E1027" s="78" t="s">
        <v>444</v>
      </c>
      <c r="F1027" s="78">
        <v>105</v>
      </c>
      <c r="G1027" s="213">
        <v>253.57</v>
      </c>
      <c r="H1027" s="117">
        <f t="shared" si="24"/>
        <v>26624.85</v>
      </c>
      <c r="I1027" s="144" t="s">
        <v>11</v>
      </c>
      <c r="J1027" s="211" t="s">
        <v>1165</v>
      </c>
      <c r="K1027" s="211" t="s">
        <v>1075</v>
      </c>
      <c r="L1027" s="214" t="s">
        <v>1166</v>
      </c>
      <c r="M1027" s="65"/>
      <c r="N1027" s="111"/>
      <c r="O1027" s="111"/>
      <c r="P1027" s="82"/>
      <c r="Q1027" s="82"/>
      <c r="R1027" s="82"/>
    </row>
    <row r="1028" spans="1:18" s="90" customFormat="1" ht="38.25" x14ac:dyDescent="0.25">
      <c r="A1028" s="77">
        <v>446</v>
      </c>
      <c r="B1028" s="78" t="s">
        <v>1218</v>
      </c>
      <c r="C1028" s="78" t="s">
        <v>16</v>
      </c>
      <c r="D1028" s="78" t="s">
        <v>1362</v>
      </c>
      <c r="E1028" s="78" t="s">
        <v>444</v>
      </c>
      <c r="F1028" s="78">
        <v>130</v>
      </c>
      <c r="G1028" s="213">
        <v>357.14</v>
      </c>
      <c r="H1028" s="117">
        <f t="shared" si="24"/>
        <v>46428.2</v>
      </c>
      <c r="I1028" s="144" t="s">
        <v>11</v>
      </c>
      <c r="J1028" s="211" t="s">
        <v>1165</v>
      </c>
      <c r="K1028" s="211" t="s">
        <v>1075</v>
      </c>
      <c r="L1028" s="214" t="s">
        <v>1166</v>
      </c>
      <c r="M1028" s="65"/>
      <c r="N1028" s="111"/>
      <c r="O1028" s="111"/>
      <c r="P1028" s="82"/>
      <c r="Q1028" s="82"/>
      <c r="R1028" s="82"/>
    </row>
    <row r="1029" spans="1:18" s="90" customFormat="1" ht="51" x14ac:dyDescent="0.25">
      <c r="A1029" s="77">
        <v>447</v>
      </c>
      <c r="B1029" s="78" t="s">
        <v>1219</v>
      </c>
      <c r="C1029" s="78" t="s">
        <v>16</v>
      </c>
      <c r="D1029" s="78" t="s">
        <v>1363</v>
      </c>
      <c r="E1029" s="78" t="s">
        <v>444</v>
      </c>
      <c r="F1029" s="78">
        <v>315</v>
      </c>
      <c r="G1029" s="213">
        <v>283.04000000000002</v>
      </c>
      <c r="H1029" s="117">
        <f t="shared" si="24"/>
        <v>89157.6</v>
      </c>
      <c r="I1029" s="144" t="s">
        <v>11</v>
      </c>
      <c r="J1029" s="211" t="s">
        <v>1165</v>
      </c>
      <c r="K1029" s="211" t="s">
        <v>1075</v>
      </c>
      <c r="L1029" s="214" t="s">
        <v>1166</v>
      </c>
      <c r="M1029" s="65"/>
      <c r="N1029" s="111"/>
      <c r="O1029" s="111"/>
      <c r="P1029" s="82"/>
      <c r="Q1029" s="82"/>
      <c r="R1029" s="82"/>
    </row>
    <row r="1030" spans="1:18" s="90" customFormat="1" ht="51" x14ac:dyDescent="0.25">
      <c r="A1030" s="77">
        <v>448</v>
      </c>
      <c r="B1030" s="78" t="s">
        <v>1220</v>
      </c>
      <c r="C1030" s="78" t="s">
        <v>16</v>
      </c>
      <c r="D1030" s="78" t="s">
        <v>1364</v>
      </c>
      <c r="E1030" s="78" t="s">
        <v>444</v>
      </c>
      <c r="F1030" s="78">
        <v>125</v>
      </c>
      <c r="G1030" s="213">
        <v>301.79000000000002</v>
      </c>
      <c r="H1030" s="117"/>
      <c r="I1030" s="144" t="s">
        <v>11</v>
      </c>
      <c r="J1030" s="211" t="s">
        <v>1165</v>
      </c>
      <c r="K1030" s="211" t="s">
        <v>1075</v>
      </c>
      <c r="L1030" s="214" t="s">
        <v>2950</v>
      </c>
      <c r="M1030" s="65"/>
      <c r="N1030" s="111"/>
      <c r="O1030" s="111"/>
      <c r="P1030" s="82"/>
      <c r="Q1030" s="82"/>
      <c r="R1030" s="82"/>
    </row>
    <row r="1031" spans="1:18" s="90" customFormat="1" ht="38.25" x14ac:dyDescent="0.25">
      <c r="A1031" s="77">
        <v>449</v>
      </c>
      <c r="B1031" s="78" t="s">
        <v>1221</v>
      </c>
      <c r="C1031" s="78" t="s">
        <v>16</v>
      </c>
      <c r="D1031" s="78" t="s">
        <v>1365</v>
      </c>
      <c r="E1031" s="78" t="s">
        <v>444</v>
      </c>
      <c r="F1031" s="78">
        <v>120</v>
      </c>
      <c r="G1031" s="213">
        <v>200.89000000000001</v>
      </c>
      <c r="H1031" s="117"/>
      <c r="I1031" s="144" t="s">
        <v>11</v>
      </c>
      <c r="J1031" s="211" t="s">
        <v>1165</v>
      </c>
      <c r="K1031" s="211" t="s">
        <v>1075</v>
      </c>
      <c r="L1031" s="214" t="s">
        <v>2950</v>
      </c>
      <c r="M1031" s="65"/>
      <c r="N1031" s="111"/>
      <c r="O1031" s="111"/>
      <c r="P1031" s="82"/>
      <c r="Q1031" s="82"/>
      <c r="R1031" s="82"/>
    </row>
    <row r="1032" spans="1:18" s="90" customFormat="1" ht="38.25" x14ac:dyDescent="0.25">
      <c r="A1032" s="77">
        <v>450</v>
      </c>
      <c r="B1032" s="78" t="s">
        <v>1222</v>
      </c>
      <c r="C1032" s="78" t="s">
        <v>16</v>
      </c>
      <c r="D1032" s="78" t="s">
        <v>1366</v>
      </c>
      <c r="E1032" s="78" t="s">
        <v>444</v>
      </c>
      <c r="F1032" s="78">
        <v>70</v>
      </c>
      <c r="G1032" s="213">
        <v>216.07</v>
      </c>
      <c r="H1032" s="117"/>
      <c r="I1032" s="144" t="s">
        <v>11</v>
      </c>
      <c r="J1032" s="211" t="s">
        <v>1165</v>
      </c>
      <c r="K1032" s="211" t="s">
        <v>1075</v>
      </c>
      <c r="L1032" s="214" t="s">
        <v>2950</v>
      </c>
      <c r="M1032" s="65"/>
      <c r="N1032" s="111"/>
      <c r="O1032" s="111"/>
      <c r="P1032" s="82"/>
      <c r="Q1032" s="82"/>
      <c r="R1032" s="82"/>
    </row>
    <row r="1033" spans="1:18" s="90" customFormat="1" ht="38.25" x14ac:dyDescent="0.25">
      <c r="A1033" s="77">
        <v>451</v>
      </c>
      <c r="B1033" s="78" t="s">
        <v>1223</v>
      </c>
      <c r="C1033" s="78" t="s">
        <v>16</v>
      </c>
      <c r="D1033" s="78" t="s">
        <v>1367</v>
      </c>
      <c r="E1033" s="78" t="s">
        <v>444</v>
      </c>
      <c r="F1033" s="78">
        <v>110</v>
      </c>
      <c r="G1033" s="213">
        <v>301.79000000000002</v>
      </c>
      <c r="H1033" s="117"/>
      <c r="I1033" s="144" t="s">
        <v>11</v>
      </c>
      <c r="J1033" s="211" t="s">
        <v>1165</v>
      </c>
      <c r="K1033" s="211" t="s">
        <v>1075</v>
      </c>
      <c r="L1033" s="214" t="s">
        <v>2950</v>
      </c>
      <c r="M1033" s="65"/>
      <c r="N1033" s="111"/>
      <c r="O1033" s="111"/>
      <c r="P1033" s="82"/>
      <c r="Q1033" s="82"/>
      <c r="R1033" s="82"/>
    </row>
    <row r="1034" spans="1:18" s="90" customFormat="1" ht="38.25" x14ac:dyDescent="0.25">
      <c r="A1034" s="77">
        <v>452</v>
      </c>
      <c r="B1034" s="78" t="s">
        <v>1224</v>
      </c>
      <c r="C1034" s="78" t="s">
        <v>16</v>
      </c>
      <c r="D1034" s="78" t="s">
        <v>1368</v>
      </c>
      <c r="E1034" s="78" t="s">
        <v>444</v>
      </c>
      <c r="F1034" s="78">
        <v>50</v>
      </c>
      <c r="G1034" s="213">
        <v>177.68</v>
      </c>
      <c r="H1034" s="117"/>
      <c r="I1034" s="144" t="s">
        <v>11</v>
      </c>
      <c r="J1034" s="211" t="s">
        <v>1165</v>
      </c>
      <c r="K1034" s="211" t="s">
        <v>1075</v>
      </c>
      <c r="L1034" s="214" t="s">
        <v>2950</v>
      </c>
      <c r="M1034" s="65"/>
      <c r="N1034" s="111"/>
      <c r="O1034" s="111"/>
      <c r="P1034" s="82"/>
      <c r="Q1034" s="82"/>
      <c r="R1034" s="82"/>
    </row>
    <row r="1035" spans="1:18" s="90" customFormat="1" ht="38.25" x14ac:dyDescent="0.25">
      <c r="A1035" s="77">
        <v>453</v>
      </c>
      <c r="B1035" s="78" t="s">
        <v>1225</v>
      </c>
      <c r="C1035" s="78" t="s">
        <v>16</v>
      </c>
      <c r="D1035" s="78" t="s">
        <v>1369</v>
      </c>
      <c r="E1035" s="78" t="s">
        <v>444</v>
      </c>
      <c r="F1035" s="78">
        <v>50</v>
      </c>
      <c r="G1035" s="213">
        <v>207.14000000000001</v>
      </c>
      <c r="H1035" s="117"/>
      <c r="I1035" s="144" t="s">
        <v>11</v>
      </c>
      <c r="J1035" s="211" t="s">
        <v>1165</v>
      </c>
      <c r="K1035" s="211" t="s">
        <v>1075</v>
      </c>
      <c r="L1035" s="214" t="s">
        <v>2950</v>
      </c>
      <c r="M1035" s="65"/>
      <c r="N1035" s="111"/>
      <c r="O1035" s="111"/>
      <c r="P1035" s="82"/>
      <c r="Q1035" s="82"/>
      <c r="R1035" s="82"/>
    </row>
    <row r="1036" spans="1:18" s="90" customFormat="1" ht="38.25" x14ac:dyDescent="0.25">
      <c r="A1036" s="77">
        <v>454</v>
      </c>
      <c r="B1036" s="78" t="s">
        <v>1226</v>
      </c>
      <c r="C1036" s="78" t="s">
        <v>16</v>
      </c>
      <c r="D1036" s="78" t="s">
        <v>1370</v>
      </c>
      <c r="E1036" s="78" t="s">
        <v>444</v>
      </c>
      <c r="F1036" s="78">
        <v>4</v>
      </c>
      <c r="G1036" s="213">
        <v>12500</v>
      </c>
      <c r="H1036" s="117"/>
      <c r="I1036" s="144" t="s">
        <v>11</v>
      </c>
      <c r="J1036" s="211" t="s">
        <v>1165</v>
      </c>
      <c r="K1036" s="211" t="s">
        <v>1075</v>
      </c>
      <c r="L1036" s="214" t="s">
        <v>2950</v>
      </c>
      <c r="M1036" s="65"/>
      <c r="N1036" s="111"/>
      <c r="O1036" s="111"/>
      <c r="P1036" s="82"/>
      <c r="Q1036" s="82"/>
      <c r="R1036" s="82"/>
    </row>
    <row r="1037" spans="1:18" s="90" customFormat="1" ht="63.75" x14ac:dyDescent="0.25">
      <c r="A1037" s="77">
        <v>455</v>
      </c>
      <c r="B1037" s="78" t="s">
        <v>1227</v>
      </c>
      <c r="C1037" s="78" t="s">
        <v>16</v>
      </c>
      <c r="D1037" s="78" t="s">
        <v>1371</v>
      </c>
      <c r="E1037" s="78" t="s">
        <v>444</v>
      </c>
      <c r="F1037" s="78">
        <v>50</v>
      </c>
      <c r="G1037" s="213">
        <v>54.46</v>
      </c>
      <c r="H1037" s="117"/>
      <c r="I1037" s="144" t="s">
        <v>11</v>
      </c>
      <c r="J1037" s="211" t="s">
        <v>1165</v>
      </c>
      <c r="K1037" s="211" t="s">
        <v>1075</v>
      </c>
      <c r="L1037" s="214" t="s">
        <v>2951</v>
      </c>
      <c r="M1037" s="65"/>
      <c r="N1037" s="111"/>
      <c r="O1037" s="111"/>
      <c r="P1037" s="82"/>
      <c r="Q1037" s="82"/>
      <c r="R1037" s="82"/>
    </row>
    <row r="1038" spans="1:18" s="90" customFormat="1" ht="63.75" x14ac:dyDescent="0.25">
      <c r="A1038" s="77">
        <v>456</v>
      </c>
      <c r="B1038" s="78" t="s">
        <v>1228</v>
      </c>
      <c r="C1038" s="78" t="s">
        <v>16</v>
      </c>
      <c r="D1038" s="78" t="s">
        <v>1372</v>
      </c>
      <c r="E1038" s="78" t="s">
        <v>444</v>
      </c>
      <c r="F1038" s="78">
        <v>50</v>
      </c>
      <c r="G1038" s="213">
        <v>83.04</v>
      </c>
      <c r="H1038" s="117"/>
      <c r="I1038" s="144" t="s">
        <v>11</v>
      </c>
      <c r="J1038" s="211" t="s">
        <v>1165</v>
      </c>
      <c r="K1038" s="211" t="s">
        <v>1075</v>
      </c>
      <c r="L1038" s="214" t="s">
        <v>2951</v>
      </c>
      <c r="M1038" s="65"/>
      <c r="N1038" s="111"/>
      <c r="O1038" s="111"/>
      <c r="P1038" s="82"/>
      <c r="Q1038" s="82"/>
      <c r="R1038" s="82"/>
    </row>
    <row r="1039" spans="1:18" s="90" customFormat="1" ht="63.75" x14ac:dyDescent="0.25">
      <c r="A1039" s="77">
        <v>457</v>
      </c>
      <c r="B1039" s="78" t="s">
        <v>1229</v>
      </c>
      <c r="C1039" s="78" t="s">
        <v>16</v>
      </c>
      <c r="D1039" s="78" t="s">
        <v>1373</v>
      </c>
      <c r="E1039" s="78" t="s">
        <v>444</v>
      </c>
      <c r="F1039" s="78">
        <v>20</v>
      </c>
      <c r="G1039" s="213">
        <v>146.43</v>
      </c>
      <c r="H1039" s="117"/>
      <c r="I1039" s="144" t="s">
        <v>11</v>
      </c>
      <c r="J1039" s="211" t="s">
        <v>1165</v>
      </c>
      <c r="K1039" s="211" t="s">
        <v>1075</v>
      </c>
      <c r="L1039" s="214" t="s">
        <v>2951</v>
      </c>
      <c r="M1039" s="65"/>
      <c r="N1039" s="111"/>
      <c r="O1039" s="111"/>
      <c r="P1039" s="82"/>
      <c r="Q1039" s="82"/>
      <c r="R1039" s="82"/>
    </row>
    <row r="1040" spans="1:18" s="90" customFormat="1" ht="63.75" x14ac:dyDescent="0.25">
      <c r="A1040" s="77">
        <v>458</v>
      </c>
      <c r="B1040" s="78" t="s">
        <v>1230</v>
      </c>
      <c r="C1040" s="78" t="s">
        <v>16</v>
      </c>
      <c r="D1040" s="78" t="s">
        <v>1374</v>
      </c>
      <c r="E1040" s="78" t="s">
        <v>444</v>
      </c>
      <c r="F1040" s="78">
        <v>50</v>
      </c>
      <c r="G1040" s="213">
        <v>116.96000000000001</v>
      </c>
      <c r="H1040" s="117"/>
      <c r="I1040" s="144" t="s">
        <v>11</v>
      </c>
      <c r="J1040" s="211" t="s">
        <v>1165</v>
      </c>
      <c r="K1040" s="211" t="s">
        <v>1075</v>
      </c>
      <c r="L1040" s="214" t="s">
        <v>2951</v>
      </c>
      <c r="M1040" s="65"/>
      <c r="N1040" s="111"/>
      <c r="O1040" s="111"/>
      <c r="P1040" s="82"/>
      <c r="Q1040" s="82"/>
      <c r="R1040" s="82"/>
    </row>
    <row r="1041" spans="1:18" s="90" customFormat="1" ht="63.75" x14ac:dyDescent="0.25">
      <c r="A1041" s="77">
        <v>459</v>
      </c>
      <c r="B1041" s="78" t="s">
        <v>1231</v>
      </c>
      <c r="C1041" s="78" t="s">
        <v>16</v>
      </c>
      <c r="D1041" s="78" t="s">
        <v>1375</v>
      </c>
      <c r="E1041" s="78" t="s">
        <v>444</v>
      </c>
      <c r="F1041" s="78">
        <v>20</v>
      </c>
      <c r="G1041" s="213">
        <v>159.82</v>
      </c>
      <c r="H1041" s="117"/>
      <c r="I1041" s="144" t="s">
        <v>11</v>
      </c>
      <c r="J1041" s="211" t="s">
        <v>1165</v>
      </c>
      <c r="K1041" s="211" t="s">
        <v>1075</v>
      </c>
      <c r="L1041" s="214" t="s">
        <v>2951</v>
      </c>
      <c r="M1041" s="65"/>
      <c r="N1041" s="111"/>
      <c r="O1041" s="111"/>
      <c r="P1041" s="82"/>
      <c r="Q1041" s="82"/>
      <c r="R1041" s="82"/>
    </row>
    <row r="1042" spans="1:18" s="90" customFormat="1" ht="63.75" x14ac:dyDescent="0.25">
      <c r="A1042" s="77">
        <v>460</v>
      </c>
      <c r="B1042" s="78" t="s">
        <v>1232</v>
      </c>
      <c r="C1042" s="78" t="s">
        <v>16</v>
      </c>
      <c r="D1042" s="78" t="s">
        <v>1376</v>
      </c>
      <c r="E1042" s="78" t="s">
        <v>444</v>
      </c>
      <c r="F1042" s="78">
        <v>20</v>
      </c>
      <c r="G1042" s="213">
        <v>245.54</v>
      </c>
      <c r="H1042" s="117"/>
      <c r="I1042" s="144" t="s">
        <v>11</v>
      </c>
      <c r="J1042" s="211" t="s">
        <v>1165</v>
      </c>
      <c r="K1042" s="211" t="s">
        <v>1075</v>
      </c>
      <c r="L1042" s="214" t="s">
        <v>2951</v>
      </c>
      <c r="M1042" s="65"/>
      <c r="N1042" s="111"/>
      <c r="O1042" s="111"/>
      <c r="P1042" s="82"/>
      <c r="Q1042" s="82"/>
      <c r="R1042" s="82"/>
    </row>
    <row r="1043" spans="1:18" s="90" customFormat="1" ht="38.25" x14ac:dyDescent="0.25">
      <c r="A1043" s="77">
        <v>461</v>
      </c>
      <c r="B1043" s="78" t="s">
        <v>1233</v>
      </c>
      <c r="C1043" s="78" t="s">
        <v>16</v>
      </c>
      <c r="D1043" s="78" t="s">
        <v>1377</v>
      </c>
      <c r="E1043" s="78" t="s">
        <v>444</v>
      </c>
      <c r="F1043" s="78">
        <v>100</v>
      </c>
      <c r="G1043" s="213">
        <v>47.32</v>
      </c>
      <c r="H1043" s="117"/>
      <c r="I1043" s="144" t="s">
        <v>11</v>
      </c>
      <c r="J1043" s="211" t="s">
        <v>1165</v>
      </c>
      <c r="K1043" s="211" t="s">
        <v>1075</v>
      </c>
      <c r="L1043" s="214" t="s">
        <v>2950</v>
      </c>
      <c r="M1043" s="65"/>
      <c r="N1043" s="111"/>
      <c r="O1043" s="111"/>
      <c r="P1043" s="82"/>
      <c r="Q1043" s="82"/>
      <c r="R1043" s="82"/>
    </row>
    <row r="1044" spans="1:18" s="90" customFormat="1" ht="63.75" x14ac:dyDescent="0.25">
      <c r="A1044" s="77">
        <v>462</v>
      </c>
      <c r="B1044" s="78" t="s">
        <v>1234</v>
      </c>
      <c r="C1044" s="78" t="s">
        <v>16</v>
      </c>
      <c r="D1044" s="78" t="s">
        <v>1378</v>
      </c>
      <c r="E1044" s="78" t="s">
        <v>444</v>
      </c>
      <c r="F1044" s="78">
        <v>250</v>
      </c>
      <c r="G1044" s="213">
        <v>22.32</v>
      </c>
      <c r="H1044" s="117"/>
      <c r="I1044" s="144" t="s">
        <v>11</v>
      </c>
      <c r="J1044" s="211" t="s">
        <v>1165</v>
      </c>
      <c r="K1044" s="211" t="s">
        <v>1075</v>
      </c>
      <c r="L1044" s="214" t="s">
        <v>2951</v>
      </c>
      <c r="M1044" s="65"/>
      <c r="N1044" s="111"/>
      <c r="O1044" s="111"/>
      <c r="P1044" s="82"/>
      <c r="Q1044" s="82"/>
      <c r="R1044" s="82"/>
    </row>
    <row r="1045" spans="1:18" s="90" customFormat="1" ht="63.75" x14ac:dyDescent="0.25">
      <c r="A1045" s="77">
        <v>463</v>
      </c>
      <c r="B1045" s="78" t="s">
        <v>1235</v>
      </c>
      <c r="C1045" s="78" t="s">
        <v>16</v>
      </c>
      <c r="D1045" s="78" t="s">
        <v>1379</v>
      </c>
      <c r="E1045" s="78" t="s">
        <v>444</v>
      </c>
      <c r="F1045" s="78">
        <v>110</v>
      </c>
      <c r="G1045" s="213">
        <v>109.82000000000001</v>
      </c>
      <c r="H1045" s="117"/>
      <c r="I1045" s="144" t="s">
        <v>11</v>
      </c>
      <c r="J1045" s="211" t="s">
        <v>1165</v>
      </c>
      <c r="K1045" s="211" t="s">
        <v>1075</v>
      </c>
      <c r="L1045" s="214" t="s">
        <v>2951</v>
      </c>
      <c r="M1045" s="65"/>
      <c r="N1045" s="111"/>
      <c r="O1045" s="111"/>
      <c r="P1045" s="82"/>
      <c r="Q1045" s="82"/>
      <c r="R1045" s="82"/>
    </row>
    <row r="1046" spans="1:18" s="90" customFormat="1" ht="63.75" x14ac:dyDescent="0.25">
      <c r="A1046" s="77">
        <v>464</v>
      </c>
      <c r="B1046" s="78" t="s">
        <v>1236</v>
      </c>
      <c r="C1046" s="78" t="s">
        <v>16</v>
      </c>
      <c r="D1046" s="78" t="s">
        <v>1380</v>
      </c>
      <c r="E1046" s="78" t="s">
        <v>444</v>
      </c>
      <c r="F1046" s="78">
        <v>60</v>
      </c>
      <c r="G1046" s="213">
        <v>3713.39</v>
      </c>
      <c r="H1046" s="117"/>
      <c r="I1046" s="144" t="s">
        <v>11</v>
      </c>
      <c r="J1046" s="211" t="s">
        <v>1165</v>
      </c>
      <c r="K1046" s="211" t="s">
        <v>1075</v>
      </c>
      <c r="L1046" s="214" t="s">
        <v>2951</v>
      </c>
      <c r="M1046" s="65"/>
      <c r="N1046" s="111"/>
      <c r="O1046" s="111"/>
      <c r="P1046" s="82"/>
      <c r="Q1046" s="82"/>
      <c r="R1046" s="82"/>
    </row>
    <row r="1047" spans="1:18" s="90" customFormat="1" ht="63.75" x14ac:dyDescent="0.25">
      <c r="A1047" s="77">
        <v>465</v>
      </c>
      <c r="B1047" s="78" t="s">
        <v>1237</v>
      </c>
      <c r="C1047" s="78" t="s">
        <v>16</v>
      </c>
      <c r="D1047" s="78" t="s">
        <v>1381</v>
      </c>
      <c r="E1047" s="78" t="s">
        <v>444</v>
      </c>
      <c r="F1047" s="78">
        <v>100</v>
      </c>
      <c r="G1047" s="213">
        <v>93.75</v>
      </c>
      <c r="H1047" s="117"/>
      <c r="I1047" s="144" t="s">
        <v>11</v>
      </c>
      <c r="J1047" s="211" t="s">
        <v>1165</v>
      </c>
      <c r="K1047" s="211" t="s">
        <v>1075</v>
      </c>
      <c r="L1047" s="214" t="s">
        <v>2951</v>
      </c>
      <c r="M1047" s="65"/>
      <c r="N1047" s="111"/>
      <c r="O1047" s="111"/>
      <c r="P1047" s="82"/>
      <c r="Q1047" s="82"/>
      <c r="R1047" s="82"/>
    </row>
    <row r="1048" spans="1:18" s="90" customFormat="1" ht="38.25" x14ac:dyDescent="0.25">
      <c r="A1048" s="77">
        <v>466</v>
      </c>
      <c r="B1048" s="78" t="s">
        <v>1238</v>
      </c>
      <c r="C1048" s="78" t="s">
        <v>16</v>
      </c>
      <c r="D1048" s="78" t="s">
        <v>1382</v>
      </c>
      <c r="E1048" s="78" t="s">
        <v>444</v>
      </c>
      <c r="F1048" s="78">
        <v>100</v>
      </c>
      <c r="G1048" s="213">
        <v>170.54</v>
      </c>
      <c r="H1048" s="117"/>
      <c r="I1048" s="144" t="s">
        <v>11</v>
      </c>
      <c r="J1048" s="211" t="s">
        <v>1165</v>
      </c>
      <c r="K1048" s="211" t="s">
        <v>1075</v>
      </c>
      <c r="L1048" s="214" t="s">
        <v>1166</v>
      </c>
      <c r="M1048" s="72"/>
      <c r="N1048" s="111"/>
      <c r="O1048" s="111"/>
      <c r="P1048" s="82"/>
      <c r="Q1048" s="82"/>
      <c r="R1048" s="82"/>
    </row>
    <row r="1049" spans="1:18" s="90" customFormat="1" ht="38.25" x14ac:dyDescent="0.25">
      <c r="A1049" s="77">
        <v>467</v>
      </c>
      <c r="B1049" s="78" t="s">
        <v>1239</v>
      </c>
      <c r="C1049" s="78" t="s">
        <v>16</v>
      </c>
      <c r="D1049" s="78" t="s">
        <v>1383</v>
      </c>
      <c r="E1049" s="78" t="s">
        <v>444</v>
      </c>
      <c r="F1049" s="78">
        <v>80</v>
      </c>
      <c r="G1049" s="213">
        <v>500.89</v>
      </c>
      <c r="H1049" s="117">
        <f>F1049*G1049</f>
        <v>40071.199999999997</v>
      </c>
      <c r="I1049" s="144" t="s">
        <v>11</v>
      </c>
      <c r="J1049" s="211" t="s">
        <v>1165</v>
      </c>
      <c r="K1049" s="211" t="s">
        <v>1075</v>
      </c>
      <c r="L1049" s="214" t="s">
        <v>1166</v>
      </c>
      <c r="M1049" s="65"/>
      <c r="N1049" s="111"/>
      <c r="O1049" s="111"/>
      <c r="P1049" s="82"/>
      <c r="Q1049" s="82"/>
      <c r="R1049" s="82"/>
    </row>
    <row r="1050" spans="1:18" s="90" customFormat="1" ht="38.25" x14ac:dyDescent="0.25">
      <c r="A1050" s="77">
        <v>468</v>
      </c>
      <c r="B1050" s="78" t="s">
        <v>1240</v>
      </c>
      <c r="C1050" s="78" t="s">
        <v>16</v>
      </c>
      <c r="D1050" s="78" t="s">
        <v>1384</v>
      </c>
      <c r="E1050" s="78" t="s">
        <v>444</v>
      </c>
      <c r="F1050" s="78">
        <v>80</v>
      </c>
      <c r="G1050" s="213">
        <v>1283.04</v>
      </c>
      <c r="H1050" s="117">
        <f>F1050*G1050</f>
        <v>102643.2</v>
      </c>
      <c r="I1050" s="144" t="s">
        <v>11</v>
      </c>
      <c r="J1050" s="211" t="s">
        <v>1165</v>
      </c>
      <c r="K1050" s="211" t="s">
        <v>1075</v>
      </c>
      <c r="L1050" s="214" t="s">
        <v>1166</v>
      </c>
      <c r="M1050" s="65"/>
      <c r="N1050" s="111"/>
      <c r="O1050" s="111"/>
      <c r="P1050" s="82"/>
      <c r="Q1050" s="82"/>
      <c r="R1050" s="82"/>
    </row>
    <row r="1051" spans="1:18" s="90" customFormat="1" ht="63.75" x14ac:dyDescent="0.25">
      <c r="A1051" s="77">
        <v>469</v>
      </c>
      <c r="B1051" s="78" t="s">
        <v>1241</v>
      </c>
      <c r="C1051" s="78" t="s">
        <v>16</v>
      </c>
      <c r="D1051" s="78" t="s">
        <v>1385</v>
      </c>
      <c r="E1051" s="78" t="s">
        <v>527</v>
      </c>
      <c r="F1051" s="78">
        <v>400</v>
      </c>
      <c r="G1051" s="213">
        <v>50</v>
      </c>
      <c r="H1051" s="117"/>
      <c r="I1051" s="144" t="s">
        <v>11</v>
      </c>
      <c r="J1051" s="211" t="s">
        <v>1165</v>
      </c>
      <c r="K1051" s="211" t="s">
        <v>1075</v>
      </c>
      <c r="L1051" s="214" t="s">
        <v>2951</v>
      </c>
      <c r="M1051" s="65"/>
      <c r="N1051" s="111"/>
      <c r="O1051" s="111"/>
      <c r="P1051" s="82"/>
      <c r="Q1051" s="82"/>
      <c r="R1051" s="82"/>
    </row>
    <row r="1052" spans="1:18" s="90" customFormat="1" ht="38.25" x14ac:dyDescent="0.25">
      <c r="A1052" s="77">
        <v>470</v>
      </c>
      <c r="B1052" s="78" t="s">
        <v>1242</v>
      </c>
      <c r="C1052" s="78" t="s">
        <v>16</v>
      </c>
      <c r="D1052" s="78" t="s">
        <v>1386</v>
      </c>
      <c r="E1052" s="78" t="s">
        <v>527</v>
      </c>
      <c r="F1052" s="78">
        <v>400</v>
      </c>
      <c r="G1052" s="213">
        <v>66.960000000000008</v>
      </c>
      <c r="H1052" s="117"/>
      <c r="I1052" s="144" t="s">
        <v>11</v>
      </c>
      <c r="J1052" s="211" t="s">
        <v>1165</v>
      </c>
      <c r="K1052" s="211" t="s">
        <v>1075</v>
      </c>
      <c r="L1052" s="214" t="s">
        <v>2950</v>
      </c>
      <c r="M1052" s="65"/>
      <c r="N1052" s="111"/>
      <c r="O1052" s="111"/>
      <c r="P1052" s="82"/>
      <c r="Q1052" s="82"/>
      <c r="R1052" s="82"/>
    </row>
    <row r="1053" spans="1:18" s="90" customFormat="1" ht="38.25" x14ac:dyDescent="0.25">
      <c r="A1053" s="77">
        <v>471</v>
      </c>
      <c r="B1053" s="78" t="s">
        <v>1243</v>
      </c>
      <c r="C1053" s="78" t="s">
        <v>16</v>
      </c>
      <c r="D1053" s="78" t="s">
        <v>1387</v>
      </c>
      <c r="E1053" s="78" t="s">
        <v>527</v>
      </c>
      <c r="F1053" s="78">
        <v>1100</v>
      </c>
      <c r="G1053" s="213">
        <v>127.68</v>
      </c>
      <c r="H1053" s="117">
        <f>F1053*G1053</f>
        <v>140448</v>
      </c>
      <c r="I1053" s="144" t="s">
        <v>11</v>
      </c>
      <c r="J1053" s="211" t="s">
        <v>1165</v>
      </c>
      <c r="K1053" s="211" t="s">
        <v>1075</v>
      </c>
      <c r="L1053" s="214" t="s">
        <v>1166</v>
      </c>
      <c r="M1053" s="65"/>
      <c r="N1053" s="111"/>
      <c r="O1053" s="111"/>
      <c r="P1053" s="82"/>
      <c r="Q1053" s="82"/>
      <c r="R1053" s="82"/>
    </row>
    <row r="1054" spans="1:18" s="90" customFormat="1" ht="38.25" x14ac:dyDescent="0.25">
      <c r="A1054" s="77">
        <v>472</v>
      </c>
      <c r="B1054" s="78" t="s">
        <v>1244</v>
      </c>
      <c r="C1054" s="78" t="s">
        <v>16</v>
      </c>
      <c r="D1054" s="78" t="s">
        <v>1388</v>
      </c>
      <c r="E1054" s="78" t="s">
        <v>527</v>
      </c>
      <c r="F1054" s="78">
        <v>900</v>
      </c>
      <c r="G1054" s="213">
        <v>539.29</v>
      </c>
      <c r="H1054" s="117">
        <f>F1054*G1054</f>
        <v>485360.99999999994</v>
      </c>
      <c r="I1054" s="144" t="s">
        <v>11</v>
      </c>
      <c r="J1054" s="211" t="s">
        <v>1165</v>
      </c>
      <c r="K1054" s="211" t="s">
        <v>1075</v>
      </c>
      <c r="L1054" s="214" t="s">
        <v>1166</v>
      </c>
      <c r="M1054" s="65"/>
      <c r="N1054" s="111"/>
      <c r="O1054" s="111"/>
      <c r="P1054" s="82"/>
      <c r="Q1054" s="82"/>
      <c r="R1054" s="82"/>
    </row>
    <row r="1055" spans="1:18" s="90" customFormat="1" ht="38.25" x14ac:dyDescent="0.25">
      <c r="A1055" s="77">
        <v>473</v>
      </c>
      <c r="B1055" s="78" t="s">
        <v>1245</v>
      </c>
      <c r="C1055" s="78" t="s">
        <v>16</v>
      </c>
      <c r="D1055" s="78" t="s">
        <v>1389</v>
      </c>
      <c r="E1055" s="78" t="s">
        <v>527</v>
      </c>
      <c r="F1055" s="78">
        <v>700</v>
      </c>
      <c r="G1055" s="213">
        <v>749.11</v>
      </c>
      <c r="H1055" s="117">
        <f>F1055*G1055</f>
        <v>524377</v>
      </c>
      <c r="I1055" s="144" t="s">
        <v>11</v>
      </c>
      <c r="J1055" s="211" t="s">
        <v>1165</v>
      </c>
      <c r="K1055" s="211" t="s">
        <v>1075</v>
      </c>
      <c r="L1055" s="214" t="s">
        <v>1166</v>
      </c>
      <c r="M1055" s="65"/>
      <c r="N1055" s="111"/>
      <c r="O1055" s="111"/>
      <c r="P1055" s="82"/>
      <c r="Q1055" s="82"/>
      <c r="R1055" s="82"/>
    </row>
    <row r="1056" spans="1:18" s="90" customFormat="1" ht="38.25" x14ac:dyDescent="0.25">
      <c r="A1056" s="77">
        <v>474</v>
      </c>
      <c r="B1056" s="78" t="s">
        <v>1246</v>
      </c>
      <c r="C1056" s="78" t="s">
        <v>16</v>
      </c>
      <c r="D1056" s="78" t="s">
        <v>1390</v>
      </c>
      <c r="E1056" s="78" t="s">
        <v>527</v>
      </c>
      <c r="F1056" s="78">
        <v>500</v>
      </c>
      <c r="G1056" s="213">
        <v>1346.43</v>
      </c>
      <c r="H1056" s="117">
        <f>F1056*G1056</f>
        <v>673215</v>
      </c>
      <c r="I1056" s="144" t="s">
        <v>11</v>
      </c>
      <c r="J1056" s="211" t="s">
        <v>1165</v>
      </c>
      <c r="K1056" s="211" t="s">
        <v>1075</v>
      </c>
      <c r="L1056" s="214" t="s">
        <v>1166</v>
      </c>
      <c r="M1056" s="65"/>
      <c r="N1056" s="111"/>
      <c r="O1056" s="111"/>
      <c r="P1056" s="82"/>
      <c r="Q1056" s="82"/>
      <c r="R1056" s="82"/>
    </row>
    <row r="1057" spans="1:18" s="90" customFormat="1" ht="38.25" x14ac:dyDescent="0.25">
      <c r="A1057" s="77">
        <v>475</v>
      </c>
      <c r="B1057" s="78" t="s">
        <v>1247</v>
      </c>
      <c r="C1057" s="78" t="s">
        <v>16</v>
      </c>
      <c r="D1057" s="78" t="s">
        <v>1391</v>
      </c>
      <c r="E1057" s="78" t="s">
        <v>527</v>
      </c>
      <c r="F1057" s="78">
        <v>400</v>
      </c>
      <c r="G1057" s="213">
        <v>1620.54</v>
      </c>
      <c r="H1057" s="117">
        <f>F1057*G1057</f>
        <v>648216</v>
      </c>
      <c r="I1057" s="144" t="s">
        <v>11</v>
      </c>
      <c r="J1057" s="211" t="s">
        <v>1165</v>
      </c>
      <c r="K1057" s="211" t="s">
        <v>1075</v>
      </c>
      <c r="L1057" s="214" t="s">
        <v>1166</v>
      </c>
      <c r="M1057" s="65"/>
      <c r="N1057" s="111"/>
      <c r="O1057" s="111"/>
      <c r="P1057" s="82"/>
      <c r="Q1057" s="82"/>
      <c r="R1057" s="82"/>
    </row>
    <row r="1058" spans="1:18" s="90" customFormat="1" ht="38.25" x14ac:dyDescent="0.25">
      <c r="A1058" s="77">
        <v>476</v>
      </c>
      <c r="B1058" s="78" t="s">
        <v>1248</v>
      </c>
      <c r="C1058" s="78" t="s">
        <v>16</v>
      </c>
      <c r="D1058" s="78" t="s">
        <v>1392</v>
      </c>
      <c r="E1058" s="78" t="s">
        <v>527</v>
      </c>
      <c r="F1058" s="78">
        <v>200</v>
      </c>
      <c r="G1058" s="213">
        <v>2700</v>
      </c>
      <c r="H1058" s="117"/>
      <c r="I1058" s="144" t="s">
        <v>11</v>
      </c>
      <c r="J1058" s="211" t="s">
        <v>1165</v>
      </c>
      <c r="K1058" s="211" t="s">
        <v>1075</v>
      </c>
      <c r="L1058" s="214" t="s">
        <v>2403</v>
      </c>
      <c r="M1058" s="65"/>
      <c r="N1058" s="111"/>
      <c r="O1058" s="111"/>
      <c r="P1058" s="82"/>
      <c r="Q1058" s="82"/>
      <c r="R1058" s="82"/>
    </row>
    <row r="1059" spans="1:18" s="90" customFormat="1" ht="63.75" x14ac:dyDescent="0.25">
      <c r="A1059" s="77">
        <v>477</v>
      </c>
      <c r="B1059" s="78" t="s">
        <v>1249</v>
      </c>
      <c r="C1059" s="78" t="s">
        <v>16</v>
      </c>
      <c r="D1059" s="78" t="s">
        <v>1393</v>
      </c>
      <c r="E1059" s="78" t="s">
        <v>527</v>
      </c>
      <c r="F1059" s="78">
        <v>400</v>
      </c>
      <c r="G1059" s="213">
        <v>404.46000000000004</v>
      </c>
      <c r="H1059" s="117"/>
      <c r="I1059" s="144" t="s">
        <v>11</v>
      </c>
      <c r="J1059" s="211" t="s">
        <v>1165</v>
      </c>
      <c r="K1059" s="211" t="s">
        <v>1075</v>
      </c>
      <c r="L1059" s="214" t="s">
        <v>2951</v>
      </c>
      <c r="M1059" s="65"/>
      <c r="N1059" s="111"/>
      <c r="O1059" s="111"/>
      <c r="P1059" s="82"/>
      <c r="Q1059" s="82"/>
      <c r="R1059" s="82"/>
    </row>
    <row r="1060" spans="1:18" s="90" customFormat="1" ht="63.75" x14ac:dyDescent="0.25">
      <c r="A1060" s="77">
        <v>478</v>
      </c>
      <c r="B1060" s="78" t="s">
        <v>1250</v>
      </c>
      <c r="C1060" s="78" t="s">
        <v>16</v>
      </c>
      <c r="D1060" s="78" t="s">
        <v>1394</v>
      </c>
      <c r="E1060" s="78" t="s">
        <v>444</v>
      </c>
      <c r="F1060" s="78">
        <v>100</v>
      </c>
      <c r="G1060" s="213">
        <v>4.46</v>
      </c>
      <c r="H1060" s="117"/>
      <c r="I1060" s="144" t="s">
        <v>11</v>
      </c>
      <c r="J1060" s="211" t="s">
        <v>1165</v>
      </c>
      <c r="K1060" s="211" t="s">
        <v>1075</v>
      </c>
      <c r="L1060" s="214" t="s">
        <v>2951</v>
      </c>
      <c r="M1060" s="65"/>
      <c r="N1060" s="111"/>
      <c r="O1060" s="111"/>
      <c r="P1060" s="82"/>
      <c r="Q1060" s="82"/>
      <c r="R1060" s="82"/>
    </row>
    <row r="1061" spans="1:18" s="90" customFormat="1" ht="63.75" x14ac:dyDescent="0.25">
      <c r="A1061" s="77">
        <v>479</v>
      </c>
      <c r="B1061" s="78" t="s">
        <v>1251</v>
      </c>
      <c r="C1061" s="78" t="s">
        <v>16</v>
      </c>
      <c r="D1061" s="78" t="s">
        <v>1395</v>
      </c>
      <c r="E1061" s="78" t="s">
        <v>444</v>
      </c>
      <c r="F1061" s="78">
        <v>100</v>
      </c>
      <c r="G1061" s="213">
        <v>4.46</v>
      </c>
      <c r="H1061" s="117"/>
      <c r="I1061" s="144" t="s">
        <v>11</v>
      </c>
      <c r="J1061" s="211" t="s">
        <v>1165</v>
      </c>
      <c r="K1061" s="211" t="s">
        <v>1075</v>
      </c>
      <c r="L1061" s="214" t="s">
        <v>2951</v>
      </c>
      <c r="M1061" s="65"/>
      <c r="N1061" s="111"/>
      <c r="O1061" s="111"/>
      <c r="P1061" s="82"/>
      <c r="Q1061" s="82"/>
      <c r="R1061" s="82"/>
    </row>
    <row r="1062" spans="1:18" s="90" customFormat="1" ht="63.75" x14ac:dyDescent="0.25">
      <c r="A1062" s="77">
        <v>480</v>
      </c>
      <c r="B1062" s="78" t="s">
        <v>1252</v>
      </c>
      <c r="C1062" s="78" t="s">
        <v>16</v>
      </c>
      <c r="D1062" s="78" t="s">
        <v>1396</v>
      </c>
      <c r="E1062" s="78" t="s">
        <v>444</v>
      </c>
      <c r="F1062" s="78">
        <v>100</v>
      </c>
      <c r="G1062" s="213">
        <v>4.46</v>
      </c>
      <c r="H1062" s="117"/>
      <c r="I1062" s="144" t="s">
        <v>11</v>
      </c>
      <c r="J1062" s="211" t="s">
        <v>1165</v>
      </c>
      <c r="K1062" s="211" t="s">
        <v>1075</v>
      </c>
      <c r="L1062" s="214" t="s">
        <v>2951</v>
      </c>
      <c r="M1062" s="65"/>
      <c r="N1062" s="111"/>
      <c r="O1062" s="111"/>
      <c r="P1062" s="82"/>
      <c r="Q1062" s="82"/>
      <c r="R1062" s="82"/>
    </row>
    <row r="1063" spans="1:18" s="90" customFormat="1" ht="63.75" x14ac:dyDescent="0.25">
      <c r="A1063" s="77">
        <v>481</v>
      </c>
      <c r="B1063" s="78" t="s">
        <v>1253</v>
      </c>
      <c r="C1063" s="78" t="s">
        <v>16</v>
      </c>
      <c r="D1063" s="78" t="s">
        <v>1397</v>
      </c>
      <c r="E1063" s="78" t="s">
        <v>444</v>
      </c>
      <c r="F1063" s="78">
        <v>100</v>
      </c>
      <c r="G1063" s="213">
        <v>32.14</v>
      </c>
      <c r="H1063" s="117"/>
      <c r="I1063" s="144" t="s">
        <v>11</v>
      </c>
      <c r="J1063" s="211" t="s">
        <v>1165</v>
      </c>
      <c r="K1063" s="211" t="s">
        <v>1075</v>
      </c>
      <c r="L1063" s="214" t="s">
        <v>2951</v>
      </c>
      <c r="M1063" s="65"/>
      <c r="N1063" s="111"/>
      <c r="O1063" s="111"/>
      <c r="P1063" s="82"/>
      <c r="Q1063" s="82"/>
      <c r="R1063" s="82"/>
    </row>
    <row r="1064" spans="1:18" s="90" customFormat="1" ht="63.75" x14ac:dyDescent="0.25">
      <c r="A1064" s="77">
        <v>482</v>
      </c>
      <c r="B1064" s="78" t="s">
        <v>1254</v>
      </c>
      <c r="C1064" s="78" t="s">
        <v>16</v>
      </c>
      <c r="D1064" s="78" t="s">
        <v>1398</v>
      </c>
      <c r="E1064" s="78" t="s">
        <v>444</v>
      </c>
      <c r="F1064" s="78">
        <v>100</v>
      </c>
      <c r="G1064" s="213">
        <v>64.290000000000006</v>
      </c>
      <c r="H1064" s="117"/>
      <c r="I1064" s="144" t="s">
        <v>11</v>
      </c>
      <c r="J1064" s="211" t="s">
        <v>1165</v>
      </c>
      <c r="K1064" s="211" t="s">
        <v>1075</v>
      </c>
      <c r="L1064" s="214" t="s">
        <v>2951</v>
      </c>
      <c r="M1064" s="65"/>
      <c r="N1064" s="111"/>
      <c r="O1064" s="111"/>
      <c r="P1064" s="82"/>
      <c r="Q1064" s="82"/>
      <c r="R1064" s="82"/>
    </row>
    <row r="1065" spans="1:18" s="90" customFormat="1" ht="63.75" x14ac:dyDescent="0.25">
      <c r="A1065" s="77">
        <v>483</v>
      </c>
      <c r="B1065" s="78" t="s">
        <v>1255</v>
      </c>
      <c r="C1065" s="78" t="s">
        <v>16</v>
      </c>
      <c r="D1065" s="78" t="s">
        <v>1399</v>
      </c>
      <c r="E1065" s="78" t="s">
        <v>444</v>
      </c>
      <c r="F1065" s="78">
        <v>100</v>
      </c>
      <c r="G1065" s="213">
        <v>75.89</v>
      </c>
      <c r="H1065" s="117"/>
      <c r="I1065" s="144" t="s">
        <v>11</v>
      </c>
      <c r="J1065" s="211" t="s">
        <v>1165</v>
      </c>
      <c r="K1065" s="211" t="s">
        <v>1075</v>
      </c>
      <c r="L1065" s="214" t="s">
        <v>2951</v>
      </c>
      <c r="M1065" s="65"/>
      <c r="N1065" s="111"/>
      <c r="O1065" s="111"/>
      <c r="P1065" s="82"/>
      <c r="Q1065" s="82"/>
      <c r="R1065" s="82"/>
    </row>
    <row r="1066" spans="1:18" s="90" customFormat="1" ht="63.75" x14ac:dyDescent="0.25">
      <c r="A1066" s="77">
        <v>484</v>
      </c>
      <c r="B1066" s="78" t="s">
        <v>1256</v>
      </c>
      <c r="C1066" s="78" t="s">
        <v>16</v>
      </c>
      <c r="D1066" s="78" t="s">
        <v>1400</v>
      </c>
      <c r="E1066" s="78" t="s">
        <v>444</v>
      </c>
      <c r="F1066" s="78">
        <v>50</v>
      </c>
      <c r="G1066" s="213">
        <v>91.960000000000008</v>
      </c>
      <c r="H1066" s="117"/>
      <c r="I1066" s="144" t="s">
        <v>11</v>
      </c>
      <c r="J1066" s="211" t="s">
        <v>1165</v>
      </c>
      <c r="K1066" s="211" t="s">
        <v>1075</v>
      </c>
      <c r="L1066" s="214" t="s">
        <v>2951</v>
      </c>
      <c r="M1066" s="65"/>
      <c r="N1066" s="111"/>
      <c r="O1066" s="111"/>
      <c r="P1066" s="82"/>
      <c r="Q1066" s="82"/>
      <c r="R1066" s="82"/>
    </row>
    <row r="1067" spans="1:18" s="90" customFormat="1" ht="38.25" x14ac:dyDescent="0.25">
      <c r="A1067" s="77">
        <v>485</v>
      </c>
      <c r="B1067" s="78" t="s">
        <v>1257</v>
      </c>
      <c r="C1067" s="78" t="s">
        <v>16</v>
      </c>
      <c r="D1067" s="78" t="s">
        <v>1401</v>
      </c>
      <c r="E1067" s="78" t="s">
        <v>444</v>
      </c>
      <c r="F1067" s="78">
        <v>50</v>
      </c>
      <c r="G1067" s="213">
        <v>147.32</v>
      </c>
      <c r="H1067" s="117"/>
      <c r="I1067" s="144" t="s">
        <v>11</v>
      </c>
      <c r="J1067" s="211" t="s">
        <v>1165</v>
      </c>
      <c r="K1067" s="211" t="s">
        <v>1075</v>
      </c>
      <c r="L1067" s="214" t="s">
        <v>2950</v>
      </c>
      <c r="M1067" s="65"/>
      <c r="N1067" s="111"/>
      <c r="O1067" s="111"/>
      <c r="P1067" s="82"/>
      <c r="Q1067" s="82"/>
      <c r="R1067" s="82"/>
    </row>
    <row r="1068" spans="1:18" s="90" customFormat="1" ht="38.25" x14ac:dyDescent="0.25">
      <c r="A1068" s="77">
        <v>486</v>
      </c>
      <c r="B1068" s="78" t="s">
        <v>1258</v>
      </c>
      <c r="C1068" s="78" t="s">
        <v>16</v>
      </c>
      <c r="D1068" s="78" t="s">
        <v>1402</v>
      </c>
      <c r="E1068" s="78" t="s">
        <v>429</v>
      </c>
      <c r="F1068" s="78">
        <v>7</v>
      </c>
      <c r="G1068" s="213">
        <v>98.210000000000008</v>
      </c>
      <c r="H1068" s="117"/>
      <c r="I1068" s="144" t="s">
        <v>11</v>
      </c>
      <c r="J1068" s="211" t="s">
        <v>1165</v>
      </c>
      <c r="K1068" s="211" t="s">
        <v>1075</v>
      </c>
      <c r="L1068" s="214" t="s">
        <v>2950</v>
      </c>
      <c r="M1068" s="65"/>
      <c r="N1068" s="111"/>
      <c r="O1068" s="111"/>
      <c r="P1068" s="82"/>
      <c r="Q1068" s="82"/>
      <c r="R1068" s="82"/>
    </row>
    <row r="1069" spans="1:18" s="90" customFormat="1" ht="38.25" x14ac:dyDescent="0.25">
      <c r="A1069" s="77">
        <v>487</v>
      </c>
      <c r="B1069" s="78" t="s">
        <v>1259</v>
      </c>
      <c r="C1069" s="78" t="s">
        <v>16</v>
      </c>
      <c r="D1069" s="78" t="s">
        <v>1403</v>
      </c>
      <c r="E1069" s="78" t="s">
        <v>429</v>
      </c>
      <c r="F1069" s="78">
        <v>5</v>
      </c>
      <c r="G1069" s="213">
        <v>319.64</v>
      </c>
      <c r="H1069" s="117"/>
      <c r="I1069" s="144" t="s">
        <v>11</v>
      </c>
      <c r="J1069" s="211" t="s">
        <v>1165</v>
      </c>
      <c r="K1069" s="211" t="s">
        <v>1075</v>
      </c>
      <c r="L1069" s="214" t="s">
        <v>2950</v>
      </c>
      <c r="M1069" s="65"/>
      <c r="N1069" s="111"/>
      <c r="O1069" s="111"/>
      <c r="P1069" s="82"/>
      <c r="Q1069" s="82"/>
      <c r="R1069" s="82"/>
    </row>
    <row r="1070" spans="1:18" s="90" customFormat="1" ht="38.25" x14ac:dyDescent="0.25">
      <c r="A1070" s="77">
        <v>488</v>
      </c>
      <c r="B1070" s="78" t="s">
        <v>1260</v>
      </c>
      <c r="C1070" s="78" t="s">
        <v>16</v>
      </c>
      <c r="D1070" s="78" t="s">
        <v>1404</v>
      </c>
      <c r="E1070" s="78" t="s">
        <v>444</v>
      </c>
      <c r="F1070" s="78">
        <v>3</v>
      </c>
      <c r="G1070" s="213">
        <v>9141.07</v>
      </c>
      <c r="H1070" s="117"/>
      <c r="I1070" s="144" t="s">
        <v>11</v>
      </c>
      <c r="J1070" s="211" t="s">
        <v>1165</v>
      </c>
      <c r="K1070" s="211" t="s">
        <v>1075</v>
      </c>
      <c r="L1070" s="214" t="s">
        <v>2950</v>
      </c>
      <c r="M1070" s="65"/>
      <c r="N1070" s="111"/>
      <c r="O1070" s="111"/>
      <c r="P1070" s="82"/>
      <c r="Q1070" s="82"/>
      <c r="R1070" s="82"/>
    </row>
    <row r="1071" spans="1:18" s="90" customFormat="1" ht="38.25" x14ac:dyDescent="0.25">
      <c r="A1071" s="77">
        <v>489</v>
      </c>
      <c r="B1071" s="78" t="s">
        <v>1261</v>
      </c>
      <c r="C1071" s="78" t="s">
        <v>16</v>
      </c>
      <c r="D1071" s="78" t="s">
        <v>1405</v>
      </c>
      <c r="E1071" s="78" t="s">
        <v>444</v>
      </c>
      <c r="F1071" s="78">
        <v>16</v>
      </c>
      <c r="G1071" s="213">
        <v>7399.1100000000006</v>
      </c>
      <c r="H1071" s="117"/>
      <c r="I1071" s="144" t="s">
        <v>11</v>
      </c>
      <c r="J1071" s="211" t="s">
        <v>1165</v>
      </c>
      <c r="K1071" s="211" t="s">
        <v>1075</v>
      </c>
      <c r="L1071" s="214" t="s">
        <v>2950</v>
      </c>
      <c r="M1071" s="65"/>
      <c r="N1071" s="111"/>
      <c r="O1071" s="111"/>
      <c r="P1071" s="82"/>
      <c r="Q1071" s="82"/>
      <c r="R1071" s="82"/>
    </row>
    <row r="1072" spans="1:18" s="90" customFormat="1" ht="51" x14ac:dyDescent="0.25">
      <c r="A1072" s="77">
        <v>490</v>
      </c>
      <c r="B1072" s="78" t="s">
        <v>1262</v>
      </c>
      <c r="C1072" s="78" t="s">
        <v>16</v>
      </c>
      <c r="D1072" s="78" t="s">
        <v>1406</v>
      </c>
      <c r="E1072" s="78" t="s">
        <v>444</v>
      </c>
      <c r="F1072" s="78">
        <v>3</v>
      </c>
      <c r="G1072" s="213">
        <v>2334.8200000000002</v>
      </c>
      <c r="H1072" s="117"/>
      <c r="I1072" s="144" t="s">
        <v>11</v>
      </c>
      <c r="J1072" s="211" t="s">
        <v>1165</v>
      </c>
      <c r="K1072" s="211" t="s">
        <v>1075</v>
      </c>
      <c r="L1072" s="214" t="s">
        <v>2950</v>
      </c>
      <c r="M1072" s="65"/>
      <c r="N1072" s="111"/>
      <c r="O1072" s="111"/>
      <c r="P1072" s="82"/>
      <c r="Q1072" s="82"/>
      <c r="R1072" s="82"/>
    </row>
    <row r="1073" spans="1:18" s="90" customFormat="1" ht="38.25" x14ac:dyDescent="0.25">
      <c r="A1073" s="77">
        <v>491</v>
      </c>
      <c r="B1073" s="78" t="s">
        <v>1263</v>
      </c>
      <c r="C1073" s="78" t="s">
        <v>16</v>
      </c>
      <c r="D1073" s="78" t="s">
        <v>1407</v>
      </c>
      <c r="E1073" s="78" t="s">
        <v>444</v>
      </c>
      <c r="F1073" s="78">
        <v>5</v>
      </c>
      <c r="G1073" s="213">
        <v>12117.86</v>
      </c>
      <c r="H1073" s="117">
        <f t="shared" ref="H1073:H1079" si="25">F1073*G1073</f>
        <v>60589.3</v>
      </c>
      <c r="I1073" s="144" t="s">
        <v>11</v>
      </c>
      <c r="J1073" s="211" t="s">
        <v>1165</v>
      </c>
      <c r="K1073" s="211" t="s">
        <v>1075</v>
      </c>
      <c r="L1073" s="214" t="s">
        <v>1166</v>
      </c>
      <c r="M1073" s="65"/>
      <c r="N1073" s="111"/>
      <c r="O1073" s="111"/>
      <c r="P1073" s="82"/>
      <c r="Q1073" s="82"/>
      <c r="R1073" s="82"/>
    </row>
    <row r="1074" spans="1:18" s="90" customFormat="1" ht="38.25" x14ac:dyDescent="0.25">
      <c r="A1074" s="77">
        <v>492</v>
      </c>
      <c r="B1074" s="78" t="s">
        <v>1264</v>
      </c>
      <c r="C1074" s="78" t="s">
        <v>16</v>
      </c>
      <c r="D1074" s="78" t="s">
        <v>1408</v>
      </c>
      <c r="E1074" s="78" t="s">
        <v>444</v>
      </c>
      <c r="F1074" s="78">
        <v>100</v>
      </c>
      <c r="G1074" s="213">
        <v>407.14</v>
      </c>
      <c r="H1074" s="117">
        <f t="shared" si="25"/>
        <v>40714</v>
      </c>
      <c r="I1074" s="144" t="s">
        <v>11</v>
      </c>
      <c r="J1074" s="211" t="s">
        <v>1165</v>
      </c>
      <c r="K1074" s="211" t="s">
        <v>1075</v>
      </c>
      <c r="L1074" s="214" t="s">
        <v>1166</v>
      </c>
      <c r="M1074" s="65"/>
      <c r="N1074" s="111"/>
      <c r="O1074" s="111"/>
      <c r="P1074" s="82"/>
      <c r="Q1074" s="82"/>
      <c r="R1074" s="82"/>
    </row>
    <row r="1075" spans="1:18" s="90" customFormat="1" ht="38.25" x14ac:dyDescent="0.25">
      <c r="A1075" s="77">
        <v>493</v>
      </c>
      <c r="B1075" s="78" t="s">
        <v>1265</v>
      </c>
      <c r="C1075" s="78" t="s">
        <v>16</v>
      </c>
      <c r="D1075" s="78" t="s">
        <v>1409</v>
      </c>
      <c r="E1075" s="78" t="s">
        <v>444</v>
      </c>
      <c r="F1075" s="78">
        <v>100</v>
      </c>
      <c r="G1075" s="213">
        <v>407.14</v>
      </c>
      <c r="H1075" s="117">
        <f t="shared" si="25"/>
        <v>40714</v>
      </c>
      <c r="I1075" s="144" t="s">
        <v>11</v>
      </c>
      <c r="J1075" s="211" t="s">
        <v>1165</v>
      </c>
      <c r="K1075" s="211" t="s">
        <v>1075</v>
      </c>
      <c r="L1075" s="214" t="s">
        <v>1166</v>
      </c>
      <c r="M1075" s="65"/>
      <c r="N1075" s="111"/>
      <c r="O1075" s="111"/>
      <c r="P1075" s="82"/>
      <c r="Q1075" s="82"/>
      <c r="R1075" s="82"/>
    </row>
    <row r="1076" spans="1:18" s="90" customFormat="1" ht="38.25" x14ac:dyDescent="0.25">
      <c r="A1076" s="77">
        <v>494</v>
      </c>
      <c r="B1076" s="78" t="s">
        <v>1266</v>
      </c>
      <c r="C1076" s="78" t="s">
        <v>16</v>
      </c>
      <c r="D1076" s="78" t="s">
        <v>1410</v>
      </c>
      <c r="E1076" s="78" t="s">
        <v>444</v>
      </c>
      <c r="F1076" s="78">
        <v>100</v>
      </c>
      <c r="G1076" s="213">
        <v>407.14</v>
      </c>
      <c r="H1076" s="117">
        <f t="shared" si="25"/>
        <v>40714</v>
      </c>
      <c r="I1076" s="144" t="s">
        <v>11</v>
      </c>
      <c r="J1076" s="211" t="s">
        <v>1165</v>
      </c>
      <c r="K1076" s="211" t="s">
        <v>1075</v>
      </c>
      <c r="L1076" s="214" t="s">
        <v>1166</v>
      </c>
      <c r="M1076" s="65"/>
      <c r="N1076" s="111"/>
      <c r="O1076" s="111"/>
      <c r="P1076" s="82"/>
      <c r="Q1076" s="82"/>
      <c r="R1076" s="82"/>
    </row>
    <row r="1077" spans="1:18" s="90" customFormat="1" ht="38.25" x14ac:dyDescent="0.25">
      <c r="A1077" s="77">
        <v>495</v>
      </c>
      <c r="B1077" s="78" t="s">
        <v>1267</v>
      </c>
      <c r="C1077" s="78" t="s">
        <v>16</v>
      </c>
      <c r="D1077" s="78" t="s">
        <v>1411</v>
      </c>
      <c r="E1077" s="78" t="s">
        <v>444</v>
      </c>
      <c r="F1077" s="78">
        <v>100</v>
      </c>
      <c r="G1077" s="213">
        <v>407.14</v>
      </c>
      <c r="H1077" s="117">
        <f t="shared" si="25"/>
        <v>40714</v>
      </c>
      <c r="I1077" s="144" t="s">
        <v>11</v>
      </c>
      <c r="J1077" s="211" t="s">
        <v>1165</v>
      </c>
      <c r="K1077" s="211" t="s">
        <v>1075</v>
      </c>
      <c r="L1077" s="214" t="s">
        <v>1166</v>
      </c>
      <c r="M1077" s="65"/>
      <c r="N1077" s="111"/>
      <c r="O1077" s="111"/>
      <c r="P1077" s="82"/>
      <c r="Q1077" s="82"/>
      <c r="R1077" s="82"/>
    </row>
    <row r="1078" spans="1:18" s="90" customFormat="1" ht="38.25" x14ac:dyDescent="0.25">
      <c r="A1078" s="77">
        <v>496</v>
      </c>
      <c r="B1078" s="78" t="s">
        <v>1268</v>
      </c>
      <c r="C1078" s="78" t="s">
        <v>16</v>
      </c>
      <c r="D1078" s="78" t="s">
        <v>1412</v>
      </c>
      <c r="E1078" s="78" t="s">
        <v>444</v>
      </c>
      <c r="F1078" s="78">
        <v>24</v>
      </c>
      <c r="G1078" s="213">
        <v>7346.43</v>
      </c>
      <c r="H1078" s="117"/>
      <c r="I1078" s="144" t="s">
        <v>11</v>
      </c>
      <c r="J1078" s="211" t="s">
        <v>1165</v>
      </c>
      <c r="K1078" s="211" t="s">
        <v>1075</v>
      </c>
      <c r="L1078" s="214" t="s">
        <v>1166</v>
      </c>
      <c r="M1078" s="65"/>
      <c r="N1078" s="111"/>
      <c r="O1078" s="111"/>
      <c r="P1078" s="82"/>
      <c r="Q1078" s="82"/>
      <c r="R1078" s="82"/>
    </row>
    <row r="1079" spans="1:18" s="90" customFormat="1" ht="38.25" x14ac:dyDescent="0.25">
      <c r="A1079" s="77">
        <v>497</v>
      </c>
      <c r="B1079" s="78" t="s">
        <v>1269</v>
      </c>
      <c r="C1079" s="78" t="s">
        <v>16</v>
      </c>
      <c r="D1079" s="78" t="s">
        <v>1413</v>
      </c>
      <c r="E1079" s="78" t="s">
        <v>444</v>
      </c>
      <c r="F1079" s="78">
        <v>24</v>
      </c>
      <c r="G1079" s="213">
        <v>9338.39</v>
      </c>
      <c r="H1079" s="117">
        <f t="shared" si="25"/>
        <v>224121.36</v>
      </c>
      <c r="I1079" s="144" t="s">
        <v>11</v>
      </c>
      <c r="J1079" s="211" t="s">
        <v>1165</v>
      </c>
      <c r="K1079" s="211" t="s">
        <v>1075</v>
      </c>
      <c r="L1079" s="214" t="s">
        <v>1166</v>
      </c>
      <c r="M1079" s="65"/>
      <c r="N1079" s="111"/>
      <c r="O1079" s="111"/>
      <c r="P1079" s="82"/>
      <c r="Q1079" s="82"/>
      <c r="R1079" s="82"/>
    </row>
    <row r="1080" spans="1:18" s="90" customFormat="1" ht="51" x14ac:dyDescent="0.25">
      <c r="A1080" s="77">
        <v>498</v>
      </c>
      <c r="B1080" s="78" t="s">
        <v>1270</v>
      </c>
      <c r="C1080" s="78" t="s">
        <v>16</v>
      </c>
      <c r="D1080" s="78" t="s">
        <v>1414</v>
      </c>
      <c r="E1080" s="78" t="s">
        <v>444</v>
      </c>
      <c r="F1080" s="78">
        <v>12</v>
      </c>
      <c r="G1080" s="213">
        <v>9125</v>
      </c>
      <c r="H1080" s="117"/>
      <c r="I1080" s="144" t="s">
        <v>11</v>
      </c>
      <c r="J1080" s="211" t="s">
        <v>1165</v>
      </c>
      <c r="K1080" s="211" t="s">
        <v>1075</v>
      </c>
      <c r="L1080" s="214" t="s">
        <v>2950</v>
      </c>
      <c r="M1080" s="65"/>
      <c r="N1080" s="111"/>
      <c r="O1080" s="111"/>
      <c r="P1080" s="82"/>
      <c r="Q1080" s="82"/>
      <c r="R1080" s="82"/>
    </row>
    <row r="1081" spans="1:18" s="90" customFormat="1" ht="51" x14ac:dyDescent="0.25">
      <c r="A1081" s="77">
        <v>499</v>
      </c>
      <c r="B1081" s="78" t="s">
        <v>1271</v>
      </c>
      <c r="C1081" s="78" t="s">
        <v>16</v>
      </c>
      <c r="D1081" s="78" t="s">
        <v>1415</v>
      </c>
      <c r="E1081" s="78" t="s">
        <v>444</v>
      </c>
      <c r="F1081" s="78">
        <v>12</v>
      </c>
      <c r="G1081" s="213">
        <v>9125</v>
      </c>
      <c r="H1081" s="117"/>
      <c r="I1081" s="144" t="s">
        <v>11</v>
      </c>
      <c r="J1081" s="211" t="s">
        <v>1165</v>
      </c>
      <c r="K1081" s="211" t="s">
        <v>1075</v>
      </c>
      <c r="L1081" s="214" t="s">
        <v>2950</v>
      </c>
      <c r="M1081" s="65"/>
      <c r="N1081" s="111"/>
      <c r="O1081" s="111"/>
      <c r="P1081" s="82"/>
      <c r="Q1081" s="82"/>
      <c r="R1081" s="82"/>
    </row>
    <row r="1082" spans="1:18" s="90" customFormat="1" ht="63.75" x14ac:dyDescent="0.25">
      <c r="A1082" s="77">
        <v>500</v>
      </c>
      <c r="B1082" s="78" t="s">
        <v>1272</v>
      </c>
      <c r="C1082" s="78" t="s">
        <v>16</v>
      </c>
      <c r="D1082" s="78" t="s">
        <v>1416</v>
      </c>
      <c r="E1082" s="78" t="s">
        <v>444</v>
      </c>
      <c r="F1082" s="78">
        <v>12</v>
      </c>
      <c r="G1082" s="213">
        <v>9125</v>
      </c>
      <c r="H1082" s="117"/>
      <c r="I1082" s="144" t="s">
        <v>11</v>
      </c>
      <c r="J1082" s="211" t="s">
        <v>1165</v>
      </c>
      <c r="K1082" s="211" t="s">
        <v>1075</v>
      </c>
      <c r="L1082" s="214" t="s">
        <v>2950</v>
      </c>
      <c r="M1082" s="65"/>
      <c r="N1082" s="111"/>
      <c r="O1082" s="111"/>
      <c r="P1082" s="82"/>
      <c r="Q1082" s="82"/>
      <c r="R1082" s="82"/>
    </row>
    <row r="1083" spans="1:18" s="90" customFormat="1" ht="51" x14ac:dyDescent="0.25">
      <c r="A1083" s="77">
        <v>501</v>
      </c>
      <c r="B1083" s="78" t="s">
        <v>1273</v>
      </c>
      <c r="C1083" s="78" t="s">
        <v>16</v>
      </c>
      <c r="D1083" s="78" t="s">
        <v>1417</v>
      </c>
      <c r="E1083" s="78" t="s">
        <v>444</v>
      </c>
      <c r="F1083" s="78">
        <v>12</v>
      </c>
      <c r="G1083" s="213">
        <v>9125</v>
      </c>
      <c r="H1083" s="117"/>
      <c r="I1083" s="144" t="s">
        <v>11</v>
      </c>
      <c r="J1083" s="211" t="s">
        <v>1165</v>
      </c>
      <c r="K1083" s="211" t="s">
        <v>1075</v>
      </c>
      <c r="L1083" s="214" t="s">
        <v>2950</v>
      </c>
      <c r="M1083" s="65"/>
      <c r="N1083" s="111"/>
      <c r="O1083" s="111"/>
      <c r="P1083" s="82"/>
      <c r="Q1083" s="82"/>
      <c r="R1083" s="82"/>
    </row>
    <row r="1084" spans="1:18" s="90" customFormat="1" ht="51" x14ac:dyDescent="0.25">
      <c r="A1084" s="77">
        <v>502</v>
      </c>
      <c r="B1084" s="78" t="s">
        <v>1274</v>
      </c>
      <c r="C1084" s="78" t="s">
        <v>16</v>
      </c>
      <c r="D1084" s="78" t="s">
        <v>1418</v>
      </c>
      <c r="E1084" s="78" t="s">
        <v>444</v>
      </c>
      <c r="F1084" s="78">
        <v>12</v>
      </c>
      <c r="G1084" s="213">
        <v>9125</v>
      </c>
      <c r="H1084" s="117"/>
      <c r="I1084" s="144" t="s">
        <v>11</v>
      </c>
      <c r="J1084" s="211" t="s">
        <v>1165</v>
      </c>
      <c r="K1084" s="211" t="s">
        <v>1075</v>
      </c>
      <c r="L1084" s="214" t="s">
        <v>2950</v>
      </c>
      <c r="M1084" s="65"/>
      <c r="N1084" s="111"/>
      <c r="O1084" s="111"/>
      <c r="P1084" s="82"/>
      <c r="Q1084" s="82"/>
      <c r="R1084" s="82"/>
    </row>
    <row r="1085" spans="1:18" s="90" customFormat="1" ht="51" x14ac:dyDescent="0.25">
      <c r="A1085" s="77">
        <v>503</v>
      </c>
      <c r="B1085" s="78" t="s">
        <v>1275</v>
      </c>
      <c r="C1085" s="78" t="s">
        <v>16</v>
      </c>
      <c r="D1085" s="78" t="s">
        <v>1419</v>
      </c>
      <c r="E1085" s="78" t="s">
        <v>444</v>
      </c>
      <c r="F1085" s="78">
        <v>12</v>
      </c>
      <c r="G1085" s="213">
        <v>9125</v>
      </c>
      <c r="H1085" s="117"/>
      <c r="I1085" s="144" t="s">
        <v>11</v>
      </c>
      <c r="J1085" s="211" t="s">
        <v>1165</v>
      </c>
      <c r="K1085" s="211" t="s">
        <v>1075</v>
      </c>
      <c r="L1085" s="214" t="s">
        <v>2950</v>
      </c>
      <c r="M1085" s="65"/>
      <c r="N1085" s="111"/>
      <c r="O1085" s="111"/>
      <c r="P1085" s="82"/>
      <c r="Q1085" s="82"/>
      <c r="R1085" s="82"/>
    </row>
    <row r="1086" spans="1:18" s="90" customFormat="1" ht="38.25" x14ac:dyDescent="0.25">
      <c r="A1086" s="77">
        <v>504</v>
      </c>
      <c r="B1086" s="78" t="s">
        <v>1276</v>
      </c>
      <c r="C1086" s="78" t="s">
        <v>16</v>
      </c>
      <c r="D1086" s="78" t="s">
        <v>1420</v>
      </c>
      <c r="E1086" s="78" t="s">
        <v>444</v>
      </c>
      <c r="F1086" s="78">
        <v>24</v>
      </c>
      <c r="G1086" s="213">
        <v>245.54</v>
      </c>
      <c r="H1086" s="117"/>
      <c r="I1086" s="144" t="s">
        <v>11</v>
      </c>
      <c r="J1086" s="211" t="s">
        <v>1165</v>
      </c>
      <c r="K1086" s="211" t="s">
        <v>1075</v>
      </c>
      <c r="L1086" s="214" t="s">
        <v>2950</v>
      </c>
      <c r="M1086" s="65"/>
      <c r="N1086" s="111"/>
      <c r="O1086" s="111"/>
      <c r="P1086" s="82"/>
      <c r="Q1086" s="82"/>
      <c r="R1086" s="82"/>
    </row>
    <row r="1087" spans="1:18" s="90" customFormat="1" ht="38.25" x14ac:dyDescent="0.25">
      <c r="A1087" s="77">
        <v>505</v>
      </c>
      <c r="B1087" s="78" t="s">
        <v>1277</v>
      </c>
      <c r="C1087" s="78" t="s">
        <v>16</v>
      </c>
      <c r="D1087" s="78" t="s">
        <v>1421</v>
      </c>
      <c r="E1087" s="78" t="s">
        <v>444</v>
      </c>
      <c r="F1087" s="78">
        <v>12</v>
      </c>
      <c r="G1087" s="213">
        <v>271.43</v>
      </c>
      <c r="H1087" s="117"/>
      <c r="I1087" s="144" t="s">
        <v>11</v>
      </c>
      <c r="J1087" s="211" t="s">
        <v>1165</v>
      </c>
      <c r="K1087" s="211" t="s">
        <v>1075</v>
      </c>
      <c r="L1087" s="214" t="s">
        <v>2950</v>
      </c>
      <c r="M1087" s="65"/>
      <c r="N1087" s="111"/>
      <c r="O1087" s="111"/>
      <c r="P1087" s="82"/>
      <c r="Q1087" s="82"/>
      <c r="R1087" s="82"/>
    </row>
    <row r="1088" spans="1:18" s="90" customFormat="1" ht="38.25" x14ac:dyDescent="0.25">
      <c r="A1088" s="77">
        <v>506</v>
      </c>
      <c r="B1088" s="78" t="s">
        <v>1278</v>
      </c>
      <c r="C1088" s="78" t="s">
        <v>16</v>
      </c>
      <c r="D1088" s="78" t="s">
        <v>1422</v>
      </c>
      <c r="E1088" s="78" t="s">
        <v>444</v>
      </c>
      <c r="F1088" s="78">
        <v>12</v>
      </c>
      <c r="G1088" s="213">
        <v>326.79000000000002</v>
      </c>
      <c r="H1088" s="117">
        <f>F1088*G1088</f>
        <v>3921.4800000000005</v>
      </c>
      <c r="I1088" s="144" t="s">
        <v>11</v>
      </c>
      <c r="J1088" s="211" t="s">
        <v>1165</v>
      </c>
      <c r="K1088" s="211" t="s">
        <v>1075</v>
      </c>
      <c r="L1088" s="214" t="s">
        <v>1166</v>
      </c>
      <c r="M1088" s="65"/>
      <c r="N1088" s="111"/>
      <c r="O1088" s="111"/>
      <c r="P1088" s="82"/>
      <c r="Q1088" s="82"/>
      <c r="R1088" s="82"/>
    </row>
    <row r="1089" spans="1:18" s="90" customFormat="1" ht="38.25" x14ac:dyDescent="0.25">
      <c r="A1089" s="77">
        <v>507</v>
      </c>
      <c r="B1089" s="78" t="s">
        <v>1279</v>
      </c>
      <c r="C1089" s="78" t="s">
        <v>16</v>
      </c>
      <c r="D1089" s="78" t="s">
        <v>1423</v>
      </c>
      <c r="E1089" s="78" t="s">
        <v>444</v>
      </c>
      <c r="F1089" s="78">
        <v>12</v>
      </c>
      <c r="G1089" s="213">
        <v>355.36</v>
      </c>
      <c r="H1089" s="117">
        <f>F1089*G1089</f>
        <v>4264.32</v>
      </c>
      <c r="I1089" s="144" t="s">
        <v>11</v>
      </c>
      <c r="J1089" s="211" t="s">
        <v>1165</v>
      </c>
      <c r="K1089" s="211" t="s">
        <v>1075</v>
      </c>
      <c r="L1089" s="214" t="s">
        <v>1166</v>
      </c>
      <c r="M1089" s="65"/>
      <c r="N1089" s="111"/>
      <c r="O1089" s="111"/>
      <c r="P1089" s="82"/>
      <c r="Q1089" s="82"/>
      <c r="R1089" s="82"/>
    </row>
    <row r="1090" spans="1:18" s="90" customFormat="1" ht="38.25" x14ac:dyDescent="0.25">
      <c r="A1090" s="77">
        <v>508</v>
      </c>
      <c r="B1090" s="78" t="s">
        <v>1280</v>
      </c>
      <c r="C1090" s="78" t="s">
        <v>16</v>
      </c>
      <c r="D1090" s="78" t="s">
        <v>1424</v>
      </c>
      <c r="E1090" s="78" t="s">
        <v>444</v>
      </c>
      <c r="F1090" s="78">
        <v>12</v>
      </c>
      <c r="G1090" s="213">
        <v>289.29000000000002</v>
      </c>
      <c r="H1090" s="117"/>
      <c r="I1090" s="144" t="s">
        <v>11</v>
      </c>
      <c r="J1090" s="211" t="s">
        <v>1165</v>
      </c>
      <c r="K1090" s="211" t="s">
        <v>1075</v>
      </c>
      <c r="L1090" s="214" t="s">
        <v>2950</v>
      </c>
      <c r="M1090" s="65"/>
      <c r="N1090" s="111"/>
      <c r="O1090" s="111"/>
      <c r="P1090" s="82"/>
      <c r="Q1090" s="82"/>
      <c r="R1090" s="82"/>
    </row>
    <row r="1091" spans="1:18" s="90" customFormat="1" ht="38.25" x14ac:dyDescent="0.25">
      <c r="A1091" s="77">
        <v>509</v>
      </c>
      <c r="B1091" s="78" t="s">
        <v>1281</v>
      </c>
      <c r="C1091" s="78" t="s">
        <v>16</v>
      </c>
      <c r="D1091" s="78" t="s">
        <v>1425</v>
      </c>
      <c r="E1091" s="78" t="s">
        <v>444</v>
      </c>
      <c r="F1091" s="78">
        <v>12</v>
      </c>
      <c r="G1091" s="213">
        <v>303.57</v>
      </c>
      <c r="H1091" s="117"/>
      <c r="I1091" s="144" t="s">
        <v>11</v>
      </c>
      <c r="J1091" s="211" t="s">
        <v>1165</v>
      </c>
      <c r="K1091" s="211" t="s">
        <v>1075</v>
      </c>
      <c r="L1091" s="214" t="s">
        <v>2950</v>
      </c>
      <c r="M1091" s="65"/>
      <c r="N1091" s="111"/>
      <c r="O1091" s="111"/>
      <c r="P1091" s="82"/>
      <c r="Q1091" s="82"/>
      <c r="R1091" s="82"/>
    </row>
    <row r="1092" spans="1:18" s="90" customFormat="1" ht="51" x14ac:dyDescent="0.25">
      <c r="A1092" s="77">
        <v>510</v>
      </c>
      <c r="B1092" s="78" t="s">
        <v>1282</v>
      </c>
      <c r="C1092" s="78" t="s">
        <v>16</v>
      </c>
      <c r="D1092" s="78" t="s">
        <v>1426</v>
      </c>
      <c r="E1092" s="78" t="s">
        <v>444</v>
      </c>
      <c r="F1092" s="78">
        <v>12</v>
      </c>
      <c r="G1092" s="213">
        <v>1151.79</v>
      </c>
      <c r="H1092" s="117"/>
      <c r="I1092" s="144" t="s">
        <v>11</v>
      </c>
      <c r="J1092" s="211" t="s">
        <v>1165</v>
      </c>
      <c r="K1092" s="211" t="s">
        <v>1075</v>
      </c>
      <c r="L1092" s="214" t="s">
        <v>2950</v>
      </c>
      <c r="M1092" s="65"/>
      <c r="N1092" s="111"/>
      <c r="O1092" s="111"/>
      <c r="P1092" s="82"/>
      <c r="Q1092" s="82"/>
      <c r="R1092" s="82"/>
    </row>
    <row r="1093" spans="1:18" s="90" customFormat="1" ht="51" x14ac:dyDescent="0.25">
      <c r="A1093" s="77">
        <v>511</v>
      </c>
      <c r="B1093" s="78" t="s">
        <v>1283</v>
      </c>
      <c r="C1093" s="78" t="s">
        <v>16</v>
      </c>
      <c r="D1093" s="78" t="s">
        <v>1427</v>
      </c>
      <c r="E1093" s="78" t="s">
        <v>444</v>
      </c>
      <c r="F1093" s="78">
        <v>12</v>
      </c>
      <c r="G1093" s="213">
        <v>1986.6100000000001</v>
      </c>
      <c r="H1093" s="117"/>
      <c r="I1093" s="144" t="s">
        <v>11</v>
      </c>
      <c r="J1093" s="211" t="s">
        <v>1165</v>
      </c>
      <c r="K1093" s="211" t="s">
        <v>1075</v>
      </c>
      <c r="L1093" s="214" t="s">
        <v>2950</v>
      </c>
      <c r="M1093" s="65"/>
      <c r="N1093" s="111"/>
      <c r="O1093" s="111"/>
      <c r="P1093" s="82"/>
      <c r="Q1093" s="82"/>
      <c r="R1093" s="82"/>
    </row>
    <row r="1094" spans="1:18" s="90" customFormat="1" ht="38.25" x14ac:dyDescent="0.25">
      <c r="A1094" s="77">
        <v>512</v>
      </c>
      <c r="B1094" s="78" t="s">
        <v>1284</v>
      </c>
      <c r="C1094" s="78" t="s">
        <v>16</v>
      </c>
      <c r="D1094" s="78" t="s">
        <v>1428</v>
      </c>
      <c r="E1094" s="78" t="s">
        <v>444</v>
      </c>
      <c r="F1094" s="78">
        <v>12</v>
      </c>
      <c r="G1094" s="213">
        <v>950</v>
      </c>
      <c r="H1094" s="117">
        <f>F1094*G1094</f>
        <v>11400</v>
      </c>
      <c r="I1094" s="144" t="s">
        <v>11</v>
      </c>
      <c r="J1094" s="211" t="s">
        <v>1165</v>
      </c>
      <c r="K1094" s="211" t="s">
        <v>1075</v>
      </c>
      <c r="L1094" s="214" t="s">
        <v>1166</v>
      </c>
      <c r="M1094" s="65"/>
      <c r="N1094" s="111"/>
      <c r="O1094" s="111"/>
      <c r="P1094" s="82"/>
      <c r="Q1094" s="82"/>
      <c r="R1094" s="82"/>
    </row>
    <row r="1095" spans="1:18" s="90" customFormat="1" ht="38.25" x14ac:dyDescent="0.25">
      <c r="A1095" s="77">
        <v>513</v>
      </c>
      <c r="B1095" s="78" t="s">
        <v>1285</v>
      </c>
      <c r="C1095" s="78" t="s">
        <v>16</v>
      </c>
      <c r="D1095" s="78" t="s">
        <v>1429</v>
      </c>
      <c r="E1095" s="78" t="s">
        <v>444</v>
      </c>
      <c r="F1095" s="78">
        <v>12</v>
      </c>
      <c r="G1095" s="213">
        <v>941.96</v>
      </c>
      <c r="H1095" s="117">
        <f>F1095*G1095</f>
        <v>11303.52</v>
      </c>
      <c r="I1095" s="144" t="s">
        <v>11</v>
      </c>
      <c r="J1095" s="211" t="s">
        <v>1165</v>
      </c>
      <c r="K1095" s="211" t="s">
        <v>1075</v>
      </c>
      <c r="L1095" s="214" t="s">
        <v>1166</v>
      </c>
      <c r="M1095" s="65"/>
      <c r="N1095" s="111"/>
      <c r="O1095" s="111"/>
      <c r="P1095" s="82"/>
      <c r="Q1095" s="82"/>
      <c r="R1095" s="82"/>
    </row>
    <row r="1096" spans="1:18" s="90" customFormat="1" ht="38.25" x14ac:dyDescent="0.25">
      <c r="A1096" s="77">
        <v>514</v>
      </c>
      <c r="B1096" s="78" t="s">
        <v>1286</v>
      </c>
      <c r="C1096" s="78" t="s">
        <v>16</v>
      </c>
      <c r="D1096" s="78" t="s">
        <v>1430</v>
      </c>
      <c r="E1096" s="78" t="s">
        <v>444</v>
      </c>
      <c r="F1096" s="78">
        <v>12</v>
      </c>
      <c r="G1096" s="213">
        <v>911.61</v>
      </c>
      <c r="H1096" s="117">
        <f>F1096*G1096</f>
        <v>10939.32</v>
      </c>
      <c r="I1096" s="144" t="s">
        <v>11</v>
      </c>
      <c r="J1096" s="211" t="s">
        <v>1165</v>
      </c>
      <c r="K1096" s="211" t="s">
        <v>1075</v>
      </c>
      <c r="L1096" s="214" t="s">
        <v>1166</v>
      </c>
      <c r="M1096" s="65"/>
      <c r="N1096" s="111"/>
      <c r="O1096" s="111"/>
      <c r="P1096" s="82"/>
      <c r="Q1096" s="82"/>
      <c r="R1096" s="82"/>
    </row>
    <row r="1097" spans="1:18" s="90" customFormat="1" ht="38.25" x14ac:dyDescent="0.25">
      <c r="A1097" s="77">
        <v>515</v>
      </c>
      <c r="B1097" s="78" t="s">
        <v>1287</v>
      </c>
      <c r="C1097" s="78" t="s">
        <v>16</v>
      </c>
      <c r="D1097" s="78" t="s">
        <v>1431</v>
      </c>
      <c r="E1097" s="78" t="s">
        <v>444</v>
      </c>
      <c r="F1097" s="78">
        <v>12</v>
      </c>
      <c r="G1097" s="213">
        <v>2267.86</v>
      </c>
      <c r="H1097" s="117"/>
      <c r="I1097" s="144" t="s">
        <v>11</v>
      </c>
      <c r="J1097" s="211" t="s">
        <v>1165</v>
      </c>
      <c r="K1097" s="211" t="s">
        <v>1075</v>
      </c>
      <c r="L1097" s="214" t="s">
        <v>2950</v>
      </c>
      <c r="M1097" s="65"/>
      <c r="N1097" s="111"/>
      <c r="O1097" s="111"/>
      <c r="P1097" s="82"/>
      <c r="Q1097" s="82"/>
      <c r="R1097" s="82"/>
    </row>
    <row r="1098" spans="1:18" s="90" customFormat="1" ht="38.25" x14ac:dyDescent="0.25">
      <c r="A1098" s="77">
        <v>516</v>
      </c>
      <c r="B1098" s="78" t="s">
        <v>1288</v>
      </c>
      <c r="C1098" s="78" t="s">
        <v>16</v>
      </c>
      <c r="D1098" s="78" t="s">
        <v>1432</v>
      </c>
      <c r="E1098" s="78" t="s">
        <v>444</v>
      </c>
      <c r="F1098" s="78">
        <v>12</v>
      </c>
      <c r="G1098" s="213">
        <v>2267.86</v>
      </c>
      <c r="H1098" s="117"/>
      <c r="I1098" s="144" t="s">
        <v>11</v>
      </c>
      <c r="J1098" s="211" t="s">
        <v>1165</v>
      </c>
      <c r="K1098" s="211" t="s">
        <v>1075</v>
      </c>
      <c r="L1098" s="214" t="s">
        <v>2950</v>
      </c>
      <c r="M1098" s="65"/>
      <c r="N1098" s="111"/>
      <c r="O1098" s="111"/>
      <c r="P1098" s="82"/>
      <c r="Q1098" s="82"/>
      <c r="R1098" s="82"/>
    </row>
    <row r="1099" spans="1:18" s="90" customFormat="1" ht="38.25" x14ac:dyDescent="0.25">
      <c r="A1099" s="77">
        <v>517</v>
      </c>
      <c r="B1099" s="78" t="s">
        <v>1289</v>
      </c>
      <c r="C1099" s="78" t="s">
        <v>16</v>
      </c>
      <c r="D1099" s="78" t="s">
        <v>1433</v>
      </c>
      <c r="E1099" s="78" t="s">
        <v>444</v>
      </c>
      <c r="F1099" s="78">
        <v>12</v>
      </c>
      <c r="G1099" s="213">
        <v>2267.86</v>
      </c>
      <c r="H1099" s="117"/>
      <c r="I1099" s="144" t="s">
        <v>11</v>
      </c>
      <c r="J1099" s="211" t="s">
        <v>1165</v>
      </c>
      <c r="K1099" s="211" t="s">
        <v>1075</v>
      </c>
      <c r="L1099" s="214" t="s">
        <v>2950</v>
      </c>
      <c r="M1099" s="65"/>
      <c r="N1099" s="111"/>
      <c r="O1099" s="111"/>
      <c r="P1099" s="82"/>
      <c r="Q1099" s="82"/>
      <c r="R1099" s="82"/>
    </row>
    <row r="1100" spans="1:18" s="90" customFormat="1" ht="38.25" x14ac:dyDescent="0.25">
      <c r="A1100" s="77">
        <v>518</v>
      </c>
      <c r="B1100" s="78" t="s">
        <v>1290</v>
      </c>
      <c r="C1100" s="78" t="s">
        <v>16</v>
      </c>
      <c r="D1100" s="78" t="s">
        <v>1434</v>
      </c>
      <c r="E1100" s="78" t="s">
        <v>444</v>
      </c>
      <c r="F1100" s="78">
        <v>3</v>
      </c>
      <c r="G1100" s="213">
        <v>281250</v>
      </c>
      <c r="H1100" s="117">
        <f>F1100*G1100</f>
        <v>843750</v>
      </c>
      <c r="I1100" s="144" t="s">
        <v>11</v>
      </c>
      <c r="J1100" s="211" t="s">
        <v>1165</v>
      </c>
      <c r="K1100" s="211" t="s">
        <v>1075</v>
      </c>
      <c r="L1100" s="214" t="s">
        <v>1166</v>
      </c>
      <c r="M1100" s="65"/>
      <c r="N1100" s="111"/>
      <c r="O1100" s="111"/>
      <c r="P1100" s="82"/>
      <c r="Q1100" s="82"/>
      <c r="R1100" s="82"/>
    </row>
    <row r="1101" spans="1:18" s="90" customFormat="1" ht="38.25" x14ac:dyDescent="0.25">
      <c r="A1101" s="77">
        <v>519</v>
      </c>
      <c r="B1101" s="78" t="s">
        <v>1291</v>
      </c>
      <c r="C1101" s="78" t="s">
        <v>16</v>
      </c>
      <c r="D1101" s="78" t="s">
        <v>1435</v>
      </c>
      <c r="E1101" s="78" t="s">
        <v>444</v>
      </c>
      <c r="F1101" s="78">
        <v>4</v>
      </c>
      <c r="G1101" s="213">
        <v>26473.21</v>
      </c>
      <c r="H1101" s="117">
        <f>F1101*G1101</f>
        <v>105892.84</v>
      </c>
      <c r="I1101" s="144" t="s">
        <v>11</v>
      </c>
      <c r="J1101" s="211" t="s">
        <v>1165</v>
      </c>
      <c r="K1101" s="211" t="s">
        <v>1075</v>
      </c>
      <c r="L1101" s="214" t="s">
        <v>1166</v>
      </c>
      <c r="M1101" s="65"/>
      <c r="N1101" s="111"/>
      <c r="O1101" s="111"/>
      <c r="P1101" s="82"/>
      <c r="Q1101" s="82"/>
      <c r="R1101" s="82"/>
    </row>
    <row r="1102" spans="1:18" s="90" customFormat="1" ht="38.25" x14ac:dyDescent="0.25">
      <c r="A1102" s="77">
        <v>520</v>
      </c>
      <c r="B1102" s="78" t="s">
        <v>1292</v>
      </c>
      <c r="C1102" s="78" t="s">
        <v>16</v>
      </c>
      <c r="D1102" s="78" t="s">
        <v>1436</v>
      </c>
      <c r="E1102" s="78" t="s">
        <v>444</v>
      </c>
      <c r="F1102" s="78">
        <v>4</v>
      </c>
      <c r="G1102" s="213">
        <v>28482.14</v>
      </c>
      <c r="H1102" s="117"/>
      <c r="I1102" s="144" t="s">
        <v>11</v>
      </c>
      <c r="J1102" s="211" t="s">
        <v>1165</v>
      </c>
      <c r="K1102" s="211" t="s">
        <v>1075</v>
      </c>
      <c r="L1102" s="214" t="s">
        <v>2950</v>
      </c>
      <c r="M1102" s="65"/>
      <c r="N1102" s="111"/>
      <c r="O1102" s="111"/>
      <c r="P1102" s="82"/>
      <c r="Q1102" s="82"/>
      <c r="R1102" s="82"/>
    </row>
    <row r="1103" spans="1:18" s="90" customFormat="1" ht="38.25" x14ac:dyDescent="0.25">
      <c r="A1103" s="77">
        <v>521</v>
      </c>
      <c r="B1103" s="78" t="s">
        <v>1293</v>
      </c>
      <c r="C1103" s="78" t="s">
        <v>16</v>
      </c>
      <c r="D1103" s="78" t="s">
        <v>1437</v>
      </c>
      <c r="E1103" s="78" t="s">
        <v>444</v>
      </c>
      <c r="F1103" s="78">
        <v>4</v>
      </c>
      <c r="G1103" s="213">
        <v>5797.32</v>
      </c>
      <c r="H1103" s="117"/>
      <c r="I1103" s="144" t="s">
        <v>11</v>
      </c>
      <c r="J1103" s="211" t="s">
        <v>1165</v>
      </c>
      <c r="K1103" s="211" t="s">
        <v>1075</v>
      </c>
      <c r="L1103" s="214" t="s">
        <v>2950</v>
      </c>
      <c r="M1103" s="65"/>
      <c r="N1103" s="111"/>
      <c r="O1103" s="111"/>
      <c r="P1103" s="82"/>
      <c r="Q1103" s="82"/>
      <c r="R1103" s="82"/>
    </row>
    <row r="1104" spans="1:18" s="90" customFormat="1" ht="38.25" x14ac:dyDescent="0.25">
      <c r="A1104" s="77">
        <v>522</v>
      </c>
      <c r="B1104" s="78" t="s">
        <v>1294</v>
      </c>
      <c r="C1104" s="78" t="s">
        <v>16</v>
      </c>
      <c r="D1104" s="78" t="s">
        <v>1438</v>
      </c>
      <c r="E1104" s="78" t="s">
        <v>444</v>
      </c>
      <c r="F1104" s="78">
        <v>3</v>
      </c>
      <c r="G1104" s="213">
        <v>12500</v>
      </c>
      <c r="H1104" s="117"/>
      <c r="I1104" s="144" t="s">
        <v>11</v>
      </c>
      <c r="J1104" s="211" t="s">
        <v>1165</v>
      </c>
      <c r="K1104" s="211" t="s">
        <v>1075</v>
      </c>
      <c r="L1104" s="214" t="s">
        <v>2950</v>
      </c>
      <c r="M1104" s="65"/>
      <c r="N1104" s="111"/>
      <c r="O1104" s="111"/>
      <c r="P1104" s="82"/>
      <c r="Q1104" s="82"/>
      <c r="R1104" s="82"/>
    </row>
    <row r="1105" spans="1:18" s="90" customFormat="1" ht="38.25" x14ac:dyDescent="0.25">
      <c r="A1105" s="77">
        <v>523</v>
      </c>
      <c r="B1105" s="78" t="s">
        <v>1295</v>
      </c>
      <c r="C1105" s="78" t="s">
        <v>16</v>
      </c>
      <c r="D1105" s="78" t="s">
        <v>1439</v>
      </c>
      <c r="E1105" s="78" t="s">
        <v>444</v>
      </c>
      <c r="F1105" s="78">
        <v>6</v>
      </c>
      <c r="G1105" s="213">
        <v>3839.29</v>
      </c>
      <c r="H1105" s="117"/>
      <c r="I1105" s="144" t="s">
        <v>11</v>
      </c>
      <c r="J1105" s="211" t="s">
        <v>1165</v>
      </c>
      <c r="K1105" s="211" t="s">
        <v>1075</v>
      </c>
      <c r="L1105" s="214" t="s">
        <v>2950</v>
      </c>
      <c r="M1105" s="65"/>
      <c r="N1105" s="111"/>
      <c r="O1105" s="111"/>
      <c r="P1105" s="82"/>
      <c r="Q1105" s="82"/>
      <c r="R1105" s="82"/>
    </row>
    <row r="1106" spans="1:18" s="90" customFormat="1" ht="38.25" x14ac:dyDescent="0.25">
      <c r="A1106" s="77">
        <v>524</v>
      </c>
      <c r="B1106" s="78" t="s">
        <v>1296</v>
      </c>
      <c r="C1106" s="78" t="s">
        <v>16</v>
      </c>
      <c r="D1106" s="78" t="s">
        <v>1440</v>
      </c>
      <c r="E1106" s="78" t="s">
        <v>470</v>
      </c>
      <c r="F1106" s="78">
        <v>21</v>
      </c>
      <c r="G1106" s="213">
        <v>1917.8600000000001</v>
      </c>
      <c r="H1106" s="117"/>
      <c r="I1106" s="144" t="s">
        <v>11</v>
      </c>
      <c r="J1106" s="211" t="s">
        <v>1165</v>
      </c>
      <c r="K1106" s="211" t="s">
        <v>1075</v>
      </c>
      <c r="L1106" s="214" t="s">
        <v>2950</v>
      </c>
      <c r="M1106" s="65"/>
      <c r="N1106" s="111"/>
      <c r="O1106" s="111"/>
      <c r="P1106" s="82"/>
      <c r="Q1106" s="82"/>
      <c r="R1106" s="82"/>
    </row>
    <row r="1107" spans="1:18" s="90" customFormat="1" ht="38.25" x14ac:dyDescent="0.25">
      <c r="A1107" s="77">
        <v>525</v>
      </c>
      <c r="B1107" s="78" t="s">
        <v>1297</v>
      </c>
      <c r="C1107" s="78" t="s">
        <v>16</v>
      </c>
      <c r="D1107" s="78" t="s">
        <v>1441</v>
      </c>
      <c r="E1107" s="78" t="s">
        <v>470</v>
      </c>
      <c r="F1107" s="78">
        <v>11</v>
      </c>
      <c r="G1107" s="213">
        <v>4093.75</v>
      </c>
      <c r="H1107" s="117"/>
      <c r="I1107" s="144" t="s">
        <v>11</v>
      </c>
      <c r="J1107" s="211" t="s">
        <v>1165</v>
      </c>
      <c r="K1107" s="211" t="s">
        <v>1075</v>
      </c>
      <c r="L1107" s="214" t="s">
        <v>2950</v>
      </c>
      <c r="M1107" s="65"/>
      <c r="N1107" s="111"/>
      <c r="O1107" s="111"/>
      <c r="P1107" s="82"/>
      <c r="Q1107" s="82"/>
      <c r="R1107" s="82"/>
    </row>
    <row r="1108" spans="1:18" s="90" customFormat="1" ht="38.25" x14ac:dyDescent="0.25">
      <c r="A1108" s="77">
        <v>526</v>
      </c>
      <c r="B1108" s="78" t="s">
        <v>1298</v>
      </c>
      <c r="C1108" s="78" t="s">
        <v>16</v>
      </c>
      <c r="D1108" s="78" t="s">
        <v>1442</v>
      </c>
      <c r="E1108" s="78" t="s">
        <v>444</v>
      </c>
      <c r="F1108" s="78">
        <v>8</v>
      </c>
      <c r="G1108" s="213">
        <v>103.57000000000001</v>
      </c>
      <c r="H1108" s="117"/>
      <c r="I1108" s="144" t="s">
        <v>11</v>
      </c>
      <c r="J1108" s="211" t="s">
        <v>1165</v>
      </c>
      <c r="K1108" s="211" t="s">
        <v>1075</v>
      </c>
      <c r="L1108" s="214" t="s">
        <v>2950</v>
      </c>
      <c r="M1108" s="65"/>
      <c r="N1108" s="111"/>
      <c r="O1108" s="111"/>
      <c r="P1108" s="82"/>
      <c r="Q1108" s="82"/>
      <c r="R1108" s="82"/>
    </row>
    <row r="1109" spans="1:18" s="90" customFormat="1" ht="38.25" x14ac:dyDescent="0.25">
      <c r="A1109" s="77">
        <v>527</v>
      </c>
      <c r="B1109" s="78" t="s">
        <v>1299</v>
      </c>
      <c r="C1109" s="78" t="s">
        <v>16</v>
      </c>
      <c r="D1109" s="78" t="s">
        <v>1443</v>
      </c>
      <c r="E1109" s="78" t="s">
        <v>444</v>
      </c>
      <c r="F1109" s="78">
        <v>8</v>
      </c>
      <c r="G1109" s="213">
        <v>212.5</v>
      </c>
      <c r="H1109" s="117"/>
      <c r="I1109" s="144" t="s">
        <v>11</v>
      </c>
      <c r="J1109" s="211" t="s">
        <v>1165</v>
      </c>
      <c r="K1109" s="211" t="s">
        <v>1075</v>
      </c>
      <c r="L1109" s="214" t="s">
        <v>2950</v>
      </c>
      <c r="M1109" s="65"/>
      <c r="N1109" s="111"/>
      <c r="O1109" s="111"/>
      <c r="P1109" s="82"/>
      <c r="Q1109" s="82"/>
      <c r="R1109" s="82"/>
    </row>
    <row r="1110" spans="1:18" s="90" customFormat="1" ht="38.25" x14ac:dyDescent="0.25">
      <c r="A1110" s="77">
        <v>528</v>
      </c>
      <c r="B1110" s="78" t="s">
        <v>1300</v>
      </c>
      <c r="C1110" s="78" t="s">
        <v>16</v>
      </c>
      <c r="D1110" s="78" t="s">
        <v>1444</v>
      </c>
      <c r="E1110" s="78" t="s">
        <v>444</v>
      </c>
      <c r="F1110" s="78">
        <v>11</v>
      </c>
      <c r="G1110" s="213">
        <v>107.14</v>
      </c>
      <c r="H1110" s="117"/>
      <c r="I1110" s="144" t="s">
        <v>11</v>
      </c>
      <c r="J1110" s="211" t="s">
        <v>1165</v>
      </c>
      <c r="K1110" s="211" t="s">
        <v>1075</v>
      </c>
      <c r="L1110" s="214" t="s">
        <v>2950</v>
      </c>
      <c r="M1110" s="65"/>
      <c r="N1110" s="111"/>
      <c r="O1110" s="111"/>
      <c r="P1110" s="82"/>
      <c r="Q1110" s="82"/>
      <c r="R1110" s="82"/>
    </row>
    <row r="1111" spans="1:18" s="90" customFormat="1" ht="51" x14ac:dyDescent="0.25">
      <c r="A1111" s="77">
        <v>529</v>
      </c>
      <c r="B1111" s="78" t="s">
        <v>1301</v>
      </c>
      <c r="C1111" s="78" t="s">
        <v>16</v>
      </c>
      <c r="D1111" s="78" t="s">
        <v>1445</v>
      </c>
      <c r="E1111" s="78" t="s">
        <v>444</v>
      </c>
      <c r="F1111" s="78">
        <v>11</v>
      </c>
      <c r="G1111" s="213">
        <v>92.86</v>
      </c>
      <c r="H1111" s="117"/>
      <c r="I1111" s="144" t="s">
        <v>11</v>
      </c>
      <c r="J1111" s="211" t="s">
        <v>1165</v>
      </c>
      <c r="K1111" s="211" t="s">
        <v>1075</v>
      </c>
      <c r="L1111" s="214" t="s">
        <v>2950</v>
      </c>
      <c r="M1111" s="65"/>
      <c r="N1111" s="111"/>
      <c r="O1111" s="111"/>
      <c r="P1111" s="82"/>
      <c r="Q1111" s="82"/>
      <c r="R1111" s="82"/>
    </row>
    <row r="1112" spans="1:18" s="90" customFormat="1" ht="51" x14ac:dyDescent="0.25">
      <c r="A1112" s="77">
        <v>530</v>
      </c>
      <c r="B1112" s="78" t="s">
        <v>1302</v>
      </c>
      <c r="C1112" s="78" t="s">
        <v>16</v>
      </c>
      <c r="D1112" s="78" t="s">
        <v>1446</v>
      </c>
      <c r="E1112" s="78" t="s">
        <v>444</v>
      </c>
      <c r="F1112" s="78">
        <v>11</v>
      </c>
      <c r="G1112" s="213">
        <v>84.820000000000007</v>
      </c>
      <c r="H1112" s="117"/>
      <c r="I1112" s="144" t="s">
        <v>11</v>
      </c>
      <c r="J1112" s="211" t="s">
        <v>1165</v>
      </c>
      <c r="K1112" s="211" t="s">
        <v>1075</v>
      </c>
      <c r="L1112" s="214" t="s">
        <v>2950</v>
      </c>
      <c r="M1112" s="65"/>
      <c r="N1112" s="111"/>
      <c r="O1112" s="111"/>
      <c r="P1112" s="82"/>
      <c r="Q1112" s="82"/>
      <c r="R1112" s="82"/>
    </row>
    <row r="1113" spans="1:18" s="90" customFormat="1" ht="38.25" x14ac:dyDescent="0.25">
      <c r="A1113" s="77">
        <v>531</v>
      </c>
      <c r="B1113" s="78" t="s">
        <v>1303</v>
      </c>
      <c r="C1113" s="78" t="s">
        <v>16</v>
      </c>
      <c r="D1113" s="78" t="s">
        <v>1447</v>
      </c>
      <c r="E1113" s="78" t="s">
        <v>470</v>
      </c>
      <c r="F1113" s="78">
        <v>140</v>
      </c>
      <c r="G1113" s="213">
        <v>72.320000000000007</v>
      </c>
      <c r="H1113" s="117">
        <f t="shared" ref="H1113:H1119" si="26">F1113*G1113</f>
        <v>10124.800000000001</v>
      </c>
      <c r="I1113" s="144" t="s">
        <v>11</v>
      </c>
      <c r="J1113" s="211" t="s">
        <v>1165</v>
      </c>
      <c r="K1113" s="211" t="s">
        <v>1075</v>
      </c>
      <c r="L1113" s="214" t="s">
        <v>1166</v>
      </c>
      <c r="M1113" s="65"/>
      <c r="N1113" s="111"/>
      <c r="O1113" s="111"/>
      <c r="P1113" s="82"/>
      <c r="Q1113" s="82"/>
      <c r="R1113" s="82"/>
    </row>
    <row r="1114" spans="1:18" s="90" customFormat="1" ht="38.25" x14ac:dyDescent="0.25">
      <c r="A1114" s="77">
        <v>532</v>
      </c>
      <c r="B1114" s="78" t="s">
        <v>1304</v>
      </c>
      <c r="C1114" s="78" t="s">
        <v>16</v>
      </c>
      <c r="D1114" s="78" t="s">
        <v>1448</v>
      </c>
      <c r="E1114" s="78" t="s">
        <v>444</v>
      </c>
      <c r="F1114" s="78">
        <v>78</v>
      </c>
      <c r="G1114" s="213">
        <v>2513.39</v>
      </c>
      <c r="H1114" s="117">
        <f t="shared" si="26"/>
        <v>196044.41999999998</v>
      </c>
      <c r="I1114" s="144" t="s">
        <v>11</v>
      </c>
      <c r="J1114" s="211" t="s">
        <v>1165</v>
      </c>
      <c r="K1114" s="211" t="s">
        <v>1075</v>
      </c>
      <c r="L1114" s="214" t="s">
        <v>1166</v>
      </c>
      <c r="M1114" s="65"/>
      <c r="N1114" s="111"/>
      <c r="O1114" s="111"/>
      <c r="P1114" s="82"/>
      <c r="Q1114" s="82"/>
      <c r="R1114" s="82"/>
    </row>
    <row r="1115" spans="1:18" s="90" customFormat="1" ht="51" x14ac:dyDescent="0.25">
      <c r="A1115" s="77">
        <v>533</v>
      </c>
      <c r="B1115" s="78" t="s">
        <v>1305</v>
      </c>
      <c r="C1115" s="78" t="s">
        <v>16</v>
      </c>
      <c r="D1115" s="78" t="s">
        <v>1449</v>
      </c>
      <c r="E1115" s="78" t="s">
        <v>444</v>
      </c>
      <c r="F1115" s="78">
        <v>78</v>
      </c>
      <c r="G1115" s="213">
        <v>2852.68</v>
      </c>
      <c r="H1115" s="117">
        <f t="shared" si="26"/>
        <v>222509.03999999998</v>
      </c>
      <c r="I1115" s="144" t="s">
        <v>11</v>
      </c>
      <c r="J1115" s="211" t="s">
        <v>1165</v>
      </c>
      <c r="K1115" s="211" t="s">
        <v>1075</v>
      </c>
      <c r="L1115" s="214" t="s">
        <v>1166</v>
      </c>
      <c r="M1115" s="65"/>
      <c r="N1115" s="111"/>
      <c r="O1115" s="111"/>
      <c r="P1115" s="82"/>
      <c r="Q1115" s="82"/>
      <c r="R1115" s="82"/>
    </row>
    <row r="1116" spans="1:18" s="90" customFormat="1" ht="51" x14ac:dyDescent="0.25">
      <c r="A1116" s="77">
        <v>534</v>
      </c>
      <c r="B1116" s="78" t="s">
        <v>1306</v>
      </c>
      <c r="C1116" s="78" t="s">
        <v>16</v>
      </c>
      <c r="D1116" s="78" t="s">
        <v>1450</v>
      </c>
      <c r="E1116" s="78" t="s">
        <v>444</v>
      </c>
      <c r="F1116" s="78">
        <v>78</v>
      </c>
      <c r="G1116" s="213">
        <v>3068.75</v>
      </c>
      <c r="H1116" s="117">
        <f t="shared" si="26"/>
        <v>239362.5</v>
      </c>
      <c r="I1116" s="144" t="s">
        <v>11</v>
      </c>
      <c r="J1116" s="211" t="s">
        <v>1165</v>
      </c>
      <c r="K1116" s="211" t="s">
        <v>1075</v>
      </c>
      <c r="L1116" s="214" t="s">
        <v>1166</v>
      </c>
      <c r="M1116" s="65"/>
      <c r="N1116" s="111"/>
      <c r="O1116" s="111"/>
      <c r="P1116" s="82"/>
      <c r="Q1116" s="82"/>
      <c r="R1116" s="82"/>
    </row>
    <row r="1117" spans="1:18" s="90" customFormat="1" ht="51" x14ac:dyDescent="0.25">
      <c r="A1117" s="77">
        <v>535</v>
      </c>
      <c r="B1117" s="78" t="s">
        <v>1307</v>
      </c>
      <c r="C1117" s="78" t="s">
        <v>16</v>
      </c>
      <c r="D1117" s="78" t="s">
        <v>1451</v>
      </c>
      <c r="E1117" s="78" t="s">
        <v>467</v>
      </c>
      <c r="F1117" s="78">
        <v>78</v>
      </c>
      <c r="G1117" s="213">
        <v>5357.14</v>
      </c>
      <c r="H1117" s="117">
        <f t="shared" si="26"/>
        <v>417856.92000000004</v>
      </c>
      <c r="I1117" s="144" t="s">
        <v>11</v>
      </c>
      <c r="J1117" s="211" t="s">
        <v>1165</v>
      </c>
      <c r="K1117" s="211" t="s">
        <v>1075</v>
      </c>
      <c r="L1117" s="214" t="s">
        <v>1166</v>
      </c>
      <c r="M1117" s="65"/>
      <c r="N1117" s="111"/>
      <c r="O1117" s="111"/>
      <c r="P1117" s="82"/>
      <c r="Q1117" s="82"/>
      <c r="R1117" s="82"/>
    </row>
    <row r="1118" spans="1:18" s="90" customFormat="1" ht="38.25" x14ac:dyDescent="0.25">
      <c r="A1118" s="77">
        <v>536</v>
      </c>
      <c r="B1118" s="78" t="s">
        <v>1308</v>
      </c>
      <c r="C1118" s="78" t="s">
        <v>16</v>
      </c>
      <c r="D1118" s="78" t="s">
        <v>1452</v>
      </c>
      <c r="E1118" s="78" t="s">
        <v>444</v>
      </c>
      <c r="F1118" s="78">
        <v>12</v>
      </c>
      <c r="G1118" s="213">
        <v>27053.57</v>
      </c>
      <c r="H1118" s="117">
        <f t="shared" si="26"/>
        <v>324642.83999999997</v>
      </c>
      <c r="I1118" s="144" t="s">
        <v>11</v>
      </c>
      <c r="J1118" s="211" t="s">
        <v>1165</v>
      </c>
      <c r="K1118" s="211" t="s">
        <v>1075</v>
      </c>
      <c r="L1118" s="214" t="s">
        <v>1166</v>
      </c>
      <c r="M1118" s="65"/>
      <c r="N1118" s="111"/>
      <c r="O1118" s="111"/>
      <c r="P1118" s="82"/>
      <c r="Q1118" s="82"/>
      <c r="R1118" s="82"/>
    </row>
    <row r="1119" spans="1:18" s="90" customFormat="1" ht="38.25" x14ac:dyDescent="0.25">
      <c r="A1119" s="77">
        <v>537</v>
      </c>
      <c r="B1119" s="78" t="s">
        <v>1309</v>
      </c>
      <c r="C1119" s="78" t="s">
        <v>16</v>
      </c>
      <c r="D1119" s="78" t="s">
        <v>1453</v>
      </c>
      <c r="E1119" s="78" t="s">
        <v>444</v>
      </c>
      <c r="F1119" s="78">
        <v>50</v>
      </c>
      <c r="G1119" s="213">
        <v>6160.71</v>
      </c>
      <c r="H1119" s="117">
        <f t="shared" si="26"/>
        <v>308035.5</v>
      </c>
      <c r="I1119" s="144" t="s">
        <v>11</v>
      </c>
      <c r="J1119" s="211" t="s">
        <v>1165</v>
      </c>
      <c r="K1119" s="211" t="s">
        <v>1075</v>
      </c>
      <c r="L1119" s="214" t="s">
        <v>1166</v>
      </c>
      <c r="M1119" s="65"/>
      <c r="N1119" s="111"/>
      <c r="O1119" s="111"/>
      <c r="P1119" s="82"/>
      <c r="Q1119" s="82"/>
      <c r="R1119" s="82"/>
    </row>
    <row r="1120" spans="1:18" s="90" customFormat="1" ht="38.25" x14ac:dyDescent="0.25">
      <c r="A1120" s="77">
        <v>538</v>
      </c>
      <c r="B1120" s="78" t="s">
        <v>1310</v>
      </c>
      <c r="C1120" s="78" t="s">
        <v>16</v>
      </c>
      <c r="D1120" s="78" t="s">
        <v>1454</v>
      </c>
      <c r="E1120" s="78" t="s">
        <v>467</v>
      </c>
      <c r="F1120" s="78">
        <v>1</v>
      </c>
      <c r="G1120" s="213">
        <v>29642.86</v>
      </c>
      <c r="H1120" s="117"/>
      <c r="I1120" s="144" t="s">
        <v>11</v>
      </c>
      <c r="J1120" s="211" t="s">
        <v>1165</v>
      </c>
      <c r="K1120" s="211" t="s">
        <v>1075</v>
      </c>
      <c r="L1120" s="214" t="s">
        <v>2950</v>
      </c>
      <c r="M1120" s="65"/>
      <c r="N1120" s="111"/>
      <c r="O1120" s="111"/>
      <c r="P1120" s="82"/>
      <c r="Q1120" s="82"/>
      <c r="R1120" s="82"/>
    </row>
    <row r="1121" spans="1:18" s="90" customFormat="1" ht="38.25" x14ac:dyDescent="0.25">
      <c r="A1121" s="77">
        <v>539</v>
      </c>
      <c r="B1121" s="78" t="s">
        <v>1458</v>
      </c>
      <c r="C1121" s="78" t="s">
        <v>16</v>
      </c>
      <c r="D1121" s="78" t="s">
        <v>1459</v>
      </c>
      <c r="E1121" s="78" t="s">
        <v>175</v>
      </c>
      <c r="F1121" s="78">
        <v>86</v>
      </c>
      <c r="G1121" s="213">
        <v>6250</v>
      </c>
      <c r="H1121" s="117">
        <f>F1121*G1121</f>
        <v>537500</v>
      </c>
      <c r="I1121" s="144" t="s">
        <v>11</v>
      </c>
      <c r="J1121" s="211" t="s">
        <v>17</v>
      </c>
      <c r="K1121" s="211" t="s">
        <v>1075</v>
      </c>
      <c r="L1121" s="214" t="s">
        <v>1457</v>
      </c>
      <c r="M1121" s="65"/>
      <c r="N1121" s="111"/>
      <c r="O1121" s="111"/>
      <c r="P1121" s="82"/>
      <c r="Q1121" s="82"/>
      <c r="R1121" s="82"/>
    </row>
    <row r="1122" spans="1:18" s="90" customFormat="1" ht="63.75" x14ac:dyDescent="0.25">
      <c r="A1122" s="77">
        <v>540</v>
      </c>
      <c r="B1122" s="78" t="s">
        <v>1464</v>
      </c>
      <c r="C1122" s="78" t="s">
        <v>16</v>
      </c>
      <c r="D1122" s="78" t="s">
        <v>1465</v>
      </c>
      <c r="E1122" s="78" t="s">
        <v>175</v>
      </c>
      <c r="F1122" s="78">
        <v>40</v>
      </c>
      <c r="G1122" s="213">
        <v>12700</v>
      </c>
      <c r="H1122" s="117">
        <f>F1122*G1122</f>
        <v>508000</v>
      </c>
      <c r="I1122" s="144" t="s">
        <v>11</v>
      </c>
      <c r="J1122" s="211" t="s">
        <v>1143</v>
      </c>
      <c r="K1122" s="211" t="s">
        <v>1075</v>
      </c>
      <c r="L1122" s="214" t="s">
        <v>1463</v>
      </c>
      <c r="M1122" s="65"/>
      <c r="N1122" s="111"/>
      <c r="O1122" s="111"/>
      <c r="P1122" s="82"/>
      <c r="Q1122" s="82"/>
      <c r="R1122" s="82"/>
    </row>
    <row r="1123" spans="1:18" s="90" customFormat="1" ht="51" x14ac:dyDescent="0.25">
      <c r="A1123" s="77">
        <v>541</v>
      </c>
      <c r="B1123" s="78" t="s">
        <v>1466</v>
      </c>
      <c r="C1123" s="78" t="s">
        <v>16</v>
      </c>
      <c r="D1123" s="78" t="s">
        <v>1467</v>
      </c>
      <c r="E1123" s="78" t="s">
        <v>175</v>
      </c>
      <c r="F1123" s="78">
        <v>133</v>
      </c>
      <c r="G1123" s="213">
        <v>5890</v>
      </c>
      <c r="H1123" s="117">
        <f>F1123*G1123</f>
        <v>783370</v>
      </c>
      <c r="I1123" s="144" t="s">
        <v>11</v>
      </c>
      <c r="J1123" s="211" t="s">
        <v>1143</v>
      </c>
      <c r="K1123" s="211" t="s">
        <v>1075</v>
      </c>
      <c r="L1123" s="214" t="s">
        <v>1463</v>
      </c>
      <c r="M1123" s="65"/>
      <c r="N1123" s="111"/>
      <c r="O1123" s="111"/>
      <c r="P1123" s="82"/>
      <c r="Q1123" s="82"/>
      <c r="R1123" s="82"/>
    </row>
    <row r="1124" spans="1:18" s="90" customFormat="1" ht="89.25" x14ac:dyDescent="0.25">
      <c r="A1124" s="77">
        <v>542</v>
      </c>
      <c r="B1124" s="78" t="s">
        <v>1470</v>
      </c>
      <c r="C1124" s="78" t="s">
        <v>16</v>
      </c>
      <c r="D1124" s="78" t="s">
        <v>1479</v>
      </c>
      <c r="E1124" s="78" t="s">
        <v>175</v>
      </c>
      <c r="F1124" s="78">
        <v>1</v>
      </c>
      <c r="G1124" s="213">
        <v>61560</v>
      </c>
      <c r="H1124" s="117">
        <v>61560</v>
      </c>
      <c r="I1124" s="144" t="s">
        <v>11</v>
      </c>
      <c r="J1124" s="211" t="s">
        <v>1143</v>
      </c>
      <c r="K1124" s="211" t="s">
        <v>1468</v>
      </c>
      <c r="L1124" s="214" t="s">
        <v>1469</v>
      </c>
      <c r="M1124" s="66"/>
      <c r="N1124" s="111"/>
      <c r="O1124" s="111"/>
      <c r="P1124" s="82"/>
      <c r="Q1124" s="82"/>
      <c r="R1124" s="82"/>
    </row>
    <row r="1125" spans="1:18" s="90" customFormat="1" ht="63.75" x14ac:dyDescent="0.25">
      <c r="A1125" s="77">
        <v>543</v>
      </c>
      <c r="B1125" s="78" t="s">
        <v>1471</v>
      </c>
      <c r="C1125" s="78" t="s">
        <v>16</v>
      </c>
      <c r="D1125" s="78" t="s">
        <v>1475</v>
      </c>
      <c r="E1125" s="78" t="s">
        <v>175</v>
      </c>
      <c r="F1125" s="78">
        <v>10</v>
      </c>
      <c r="G1125" s="213">
        <v>4008.93</v>
      </c>
      <c r="H1125" s="117"/>
      <c r="I1125" s="144" t="s">
        <v>11</v>
      </c>
      <c r="J1125" s="211" t="s">
        <v>1143</v>
      </c>
      <c r="K1125" s="211" t="s">
        <v>1468</v>
      </c>
      <c r="L1125" s="214" t="s">
        <v>1469</v>
      </c>
      <c r="M1125" s="66"/>
      <c r="N1125" s="111"/>
      <c r="O1125" s="111"/>
      <c r="P1125" s="82"/>
      <c r="Q1125" s="82"/>
      <c r="R1125" s="82"/>
    </row>
    <row r="1126" spans="1:18" s="90" customFormat="1" ht="51" x14ac:dyDescent="0.25">
      <c r="A1126" s="77">
        <v>544</v>
      </c>
      <c r="B1126" s="78" t="s">
        <v>1472</v>
      </c>
      <c r="C1126" s="78" t="s">
        <v>16</v>
      </c>
      <c r="D1126" s="78" t="s">
        <v>1476</v>
      </c>
      <c r="E1126" s="78" t="s">
        <v>175</v>
      </c>
      <c r="F1126" s="78">
        <v>1</v>
      </c>
      <c r="G1126" s="213">
        <v>50985.71</v>
      </c>
      <c r="H1126" s="117">
        <v>50985.71</v>
      </c>
      <c r="I1126" s="144" t="s">
        <v>11</v>
      </c>
      <c r="J1126" s="211" t="s">
        <v>1143</v>
      </c>
      <c r="K1126" s="211" t="s">
        <v>1468</v>
      </c>
      <c r="L1126" s="214" t="s">
        <v>1469</v>
      </c>
      <c r="M1126" s="66"/>
      <c r="N1126" s="111"/>
      <c r="O1126" s="111"/>
      <c r="P1126" s="82"/>
      <c r="Q1126" s="82"/>
      <c r="R1126" s="82"/>
    </row>
    <row r="1127" spans="1:18" s="90" customFormat="1" ht="102" x14ac:dyDescent="0.25">
      <c r="A1127" s="77">
        <v>545</v>
      </c>
      <c r="B1127" s="78" t="s">
        <v>1474</v>
      </c>
      <c r="C1127" s="78" t="s">
        <v>16</v>
      </c>
      <c r="D1127" s="78" t="s">
        <v>1477</v>
      </c>
      <c r="E1127" s="78" t="s">
        <v>175</v>
      </c>
      <c r="F1127" s="78">
        <v>2</v>
      </c>
      <c r="G1127" s="213">
        <v>21428.58</v>
      </c>
      <c r="H1127" s="117"/>
      <c r="I1127" s="144" t="s">
        <v>11</v>
      </c>
      <c r="J1127" s="211" t="s">
        <v>1143</v>
      </c>
      <c r="K1127" s="211" t="s">
        <v>1468</v>
      </c>
      <c r="L1127" s="214" t="s">
        <v>1469</v>
      </c>
      <c r="M1127" s="66"/>
      <c r="N1127" s="111"/>
      <c r="O1127" s="111"/>
      <c r="P1127" s="82"/>
      <c r="Q1127" s="82"/>
      <c r="R1127" s="82"/>
    </row>
    <row r="1128" spans="1:18" s="90" customFormat="1" ht="63.75" x14ac:dyDescent="0.25">
      <c r="A1128" s="77">
        <v>546</v>
      </c>
      <c r="B1128" s="78" t="s">
        <v>1473</v>
      </c>
      <c r="C1128" s="78" t="s">
        <v>16</v>
      </c>
      <c r="D1128" s="78" t="s">
        <v>1478</v>
      </c>
      <c r="E1128" s="78" t="s">
        <v>175</v>
      </c>
      <c r="F1128" s="78">
        <v>7</v>
      </c>
      <c r="G1128" s="213">
        <v>42696.42</v>
      </c>
      <c r="H1128" s="117">
        <v>298874.94</v>
      </c>
      <c r="I1128" s="144" t="s">
        <v>11</v>
      </c>
      <c r="J1128" s="211" t="s">
        <v>1143</v>
      </c>
      <c r="K1128" s="211" t="s">
        <v>1468</v>
      </c>
      <c r="L1128" s="214" t="s">
        <v>2244</v>
      </c>
      <c r="M1128" s="66"/>
      <c r="N1128" s="111"/>
      <c r="O1128" s="111"/>
      <c r="P1128" s="82"/>
      <c r="Q1128" s="82"/>
      <c r="R1128" s="82"/>
    </row>
    <row r="1129" spans="1:18" s="90" customFormat="1" ht="63.75" x14ac:dyDescent="0.25">
      <c r="A1129" s="77">
        <v>547</v>
      </c>
      <c r="B1129" s="78" t="s">
        <v>1492</v>
      </c>
      <c r="C1129" s="78" t="s">
        <v>16</v>
      </c>
      <c r="D1129" s="78" t="s">
        <v>1493</v>
      </c>
      <c r="E1129" s="78" t="s">
        <v>175</v>
      </c>
      <c r="F1129" s="78">
        <v>220</v>
      </c>
      <c r="G1129" s="213">
        <v>27000</v>
      </c>
      <c r="H1129" s="117">
        <v>5940000</v>
      </c>
      <c r="I1129" s="144" t="s">
        <v>11</v>
      </c>
      <c r="J1129" s="211" t="s">
        <v>17</v>
      </c>
      <c r="K1129" s="211" t="s">
        <v>1468</v>
      </c>
      <c r="L1129" s="214" t="s">
        <v>2420</v>
      </c>
      <c r="M1129" s="66"/>
      <c r="N1129" s="111"/>
      <c r="O1129" s="111"/>
      <c r="P1129" s="82"/>
      <c r="Q1129" s="82"/>
      <c r="R1129" s="82"/>
    </row>
    <row r="1130" spans="1:18" s="90" customFormat="1" ht="38.25" x14ac:dyDescent="0.25">
      <c r="A1130" s="77">
        <v>548</v>
      </c>
      <c r="B1130" s="78" t="s">
        <v>1494</v>
      </c>
      <c r="C1130" s="78" t="s">
        <v>16</v>
      </c>
      <c r="D1130" s="78" t="s">
        <v>1495</v>
      </c>
      <c r="E1130" s="78" t="s">
        <v>175</v>
      </c>
      <c r="F1130" s="78">
        <v>16</v>
      </c>
      <c r="G1130" s="213">
        <v>33007.14</v>
      </c>
      <c r="H1130" s="117">
        <v>528114.24</v>
      </c>
      <c r="I1130" s="144" t="s">
        <v>11</v>
      </c>
      <c r="J1130" s="211" t="s">
        <v>1143</v>
      </c>
      <c r="K1130" s="211" t="s">
        <v>1468</v>
      </c>
      <c r="L1130" s="214" t="s">
        <v>2955</v>
      </c>
      <c r="M1130" s="66"/>
      <c r="N1130" s="111"/>
      <c r="O1130" s="111"/>
      <c r="P1130" s="82"/>
      <c r="Q1130" s="82"/>
      <c r="R1130" s="82"/>
    </row>
    <row r="1131" spans="1:18" s="90" customFormat="1" ht="38.25" x14ac:dyDescent="0.25">
      <c r="A1131" s="77">
        <v>549</v>
      </c>
      <c r="B1131" s="78" t="s">
        <v>1496</v>
      </c>
      <c r="C1131" s="78" t="s">
        <v>16</v>
      </c>
      <c r="D1131" s="78" t="s">
        <v>1497</v>
      </c>
      <c r="E1131" s="78" t="s">
        <v>175</v>
      </c>
      <c r="F1131" s="78">
        <v>24</v>
      </c>
      <c r="G1131" s="213">
        <v>24469.64</v>
      </c>
      <c r="H1131" s="117"/>
      <c r="I1131" s="144" t="s">
        <v>11</v>
      </c>
      <c r="J1131" s="211" t="s">
        <v>1143</v>
      </c>
      <c r="K1131" s="211" t="s">
        <v>1468</v>
      </c>
      <c r="L1131" s="214" t="s">
        <v>2955</v>
      </c>
      <c r="M1131" s="66"/>
      <c r="N1131" s="111"/>
      <c r="O1131" s="111"/>
      <c r="P1131" s="82"/>
      <c r="Q1131" s="82"/>
      <c r="R1131" s="82"/>
    </row>
    <row r="1132" spans="1:18" s="90" customFormat="1" ht="51" x14ac:dyDescent="0.25">
      <c r="A1132" s="77">
        <v>550</v>
      </c>
      <c r="B1132" s="78" t="s">
        <v>1498</v>
      </c>
      <c r="C1132" s="78" t="s">
        <v>16</v>
      </c>
      <c r="D1132" s="78" t="s">
        <v>1499</v>
      </c>
      <c r="E1132" s="78" t="s">
        <v>175</v>
      </c>
      <c r="F1132" s="78">
        <v>30</v>
      </c>
      <c r="G1132" s="213">
        <v>15491.96</v>
      </c>
      <c r="H1132" s="117"/>
      <c r="I1132" s="144" t="s">
        <v>11</v>
      </c>
      <c r="J1132" s="211" t="s">
        <v>1143</v>
      </c>
      <c r="K1132" s="211" t="s">
        <v>1468</v>
      </c>
      <c r="L1132" s="214" t="s">
        <v>2955</v>
      </c>
      <c r="M1132" s="66"/>
      <c r="N1132" s="111"/>
      <c r="O1132" s="111"/>
      <c r="P1132" s="82"/>
      <c r="Q1132" s="82"/>
      <c r="R1132" s="82"/>
    </row>
    <row r="1133" spans="1:18" s="90" customFormat="1" ht="38.25" x14ac:dyDescent="0.25">
      <c r="A1133" s="77">
        <v>551</v>
      </c>
      <c r="B1133" s="78" t="s">
        <v>1500</v>
      </c>
      <c r="C1133" s="78" t="s">
        <v>16</v>
      </c>
      <c r="D1133" s="78" t="s">
        <v>1501</v>
      </c>
      <c r="E1133" s="78" t="s">
        <v>175</v>
      </c>
      <c r="F1133" s="78">
        <v>15</v>
      </c>
      <c r="G1133" s="213">
        <v>24592.86</v>
      </c>
      <c r="H1133" s="117"/>
      <c r="I1133" s="144" t="s">
        <v>11</v>
      </c>
      <c r="J1133" s="211" t="s">
        <v>1143</v>
      </c>
      <c r="K1133" s="211" t="s">
        <v>1468</v>
      </c>
      <c r="L1133" s="214" t="s">
        <v>2955</v>
      </c>
      <c r="M1133" s="66"/>
      <c r="N1133" s="111"/>
      <c r="O1133" s="111"/>
      <c r="P1133" s="82"/>
      <c r="Q1133" s="82"/>
      <c r="R1133" s="82"/>
    </row>
    <row r="1134" spans="1:18" s="90" customFormat="1" ht="38.25" x14ac:dyDescent="0.25">
      <c r="A1134" s="77">
        <v>552</v>
      </c>
      <c r="B1134" s="78" t="s">
        <v>1502</v>
      </c>
      <c r="C1134" s="78" t="s">
        <v>16</v>
      </c>
      <c r="D1134" s="78" t="s">
        <v>1503</v>
      </c>
      <c r="E1134" s="78" t="s">
        <v>175</v>
      </c>
      <c r="F1134" s="78">
        <v>3</v>
      </c>
      <c r="G1134" s="213">
        <v>16857.14</v>
      </c>
      <c r="H1134" s="117"/>
      <c r="I1134" s="144" t="s">
        <v>11</v>
      </c>
      <c r="J1134" s="211" t="s">
        <v>1143</v>
      </c>
      <c r="K1134" s="211" t="s">
        <v>1468</v>
      </c>
      <c r="L1134" s="214" t="s">
        <v>2955</v>
      </c>
      <c r="M1134" s="66"/>
      <c r="N1134" s="111"/>
      <c r="O1134" s="111"/>
      <c r="P1134" s="82"/>
      <c r="Q1134" s="82"/>
      <c r="R1134" s="82"/>
    </row>
    <row r="1135" spans="1:18" s="90" customFormat="1" ht="38.25" x14ac:dyDescent="0.25">
      <c r="A1135" s="77">
        <v>553</v>
      </c>
      <c r="B1135" s="78" t="s">
        <v>1510</v>
      </c>
      <c r="C1135" s="78" t="s">
        <v>16</v>
      </c>
      <c r="D1135" s="78" t="s">
        <v>1511</v>
      </c>
      <c r="E1135" s="78" t="s">
        <v>175</v>
      </c>
      <c r="F1135" s="78">
        <v>6</v>
      </c>
      <c r="G1135" s="213">
        <v>65000</v>
      </c>
      <c r="H1135" s="117">
        <v>390000</v>
      </c>
      <c r="I1135" s="144" t="s">
        <v>11</v>
      </c>
      <c r="J1135" s="211" t="s">
        <v>92</v>
      </c>
      <c r="K1135" s="211" t="s">
        <v>1468</v>
      </c>
      <c r="L1135" s="214" t="s">
        <v>1512</v>
      </c>
      <c r="M1135" s="66"/>
      <c r="N1135" s="111"/>
      <c r="O1135" s="111"/>
      <c r="P1135" s="82"/>
      <c r="Q1135" s="82"/>
      <c r="R1135" s="82"/>
    </row>
    <row r="1136" spans="1:18" s="90" customFormat="1" ht="51" x14ac:dyDescent="0.25">
      <c r="A1136" s="77">
        <v>554</v>
      </c>
      <c r="B1136" s="78" t="s">
        <v>1513</v>
      </c>
      <c r="C1136" s="78" t="s">
        <v>16</v>
      </c>
      <c r="D1136" s="78" t="s">
        <v>1514</v>
      </c>
      <c r="E1136" s="78" t="s">
        <v>175</v>
      </c>
      <c r="F1136" s="78">
        <v>6</v>
      </c>
      <c r="G1136" s="213">
        <v>28000</v>
      </c>
      <c r="H1136" s="117">
        <v>168000</v>
      </c>
      <c r="I1136" s="144" t="s">
        <v>11</v>
      </c>
      <c r="J1136" s="211" t="s">
        <v>92</v>
      </c>
      <c r="K1136" s="211" t="s">
        <v>1468</v>
      </c>
      <c r="L1136" s="214" t="s">
        <v>1512</v>
      </c>
      <c r="M1136" s="66"/>
      <c r="N1136" s="111"/>
      <c r="O1136" s="111"/>
      <c r="P1136" s="82"/>
      <c r="Q1136" s="82"/>
      <c r="R1136" s="82"/>
    </row>
    <row r="1137" spans="1:18" s="90" customFormat="1" ht="76.5" x14ac:dyDescent="0.25">
      <c r="A1137" s="77">
        <v>555</v>
      </c>
      <c r="B1137" s="78" t="s">
        <v>1515</v>
      </c>
      <c r="C1137" s="78" t="s">
        <v>16</v>
      </c>
      <c r="D1137" s="78" t="s">
        <v>1516</v>
      </c>
      <c r="E1137" s="78" t="s">
        <v>175</v>
      </c>
      <c r="F1137" s="78">
        <v>1080</v>
      </c>
      <c r="G1137" s="213">
        <v>750</v>
      </c>
      <c r="H1137" s="117">
        <v>810000</v>
      </c>
      <c r="I1137" s="144" t="s">
        <v>11</v>
      </c>
      <c r="J1137" s="211" t="s">
        <v>92</v>
      </c>
      <c r="K1137" s="211" t="s">
        <v>1468</v>
      </c>
      <c r="L1137" s="214" t="s">
        <v>1512</v>
      </c>
      <c r="M1137" s="66"/>
      <c r="N1137" s="111"/>
      <c r="O1137" s="111"/>
      <c r="P1137" s="82"/>
      <c r="Q1137" s="82"/>
      <c r="R1137" s="82"/>
    </row>
    <row r="1138" spans="1:18" s="90" customFormat="1" ht="25.5" x14ac:dyDescent="0.25">
      <c r="A1138" s="77">
        <v>556</v>
      </c>
      <c r="B1138" s="78" t="s">
        <v>1876</v>
      </c>
      <c r="C1138" s="78" t="s">
        <v>16</v>
      </c>
      <c r="D1138" s="78" t="s">
        <v>21</v>
      </c>
      <c r="E1138" s="78" t="s">
        <v>700</v>
      </c>
      <c r="F1138" s="78">
        <v>349</v>
      </c>
      <c r="G1138" s="213">
        <v>10000</v>
      </c>
      <c r="H1138" s="117">
        <v>3490000</v>
      </c>
      <c r="I1138" s="144" t="s">
        <v>11</v>
      </c>
      <c r="J1138" s="211" t="s">
        <v>45</v>
      </c>
      <c r="K1138" s="211" t="s">
        <v>1874</v>
      </c>
      <c r="L1138" s="214" t="s">
        <v>1875</v>
      </c>
      <c r="M1138" s="66"/>
      <c r="N1138" s="111"/>
      <c r="O1138" s="111"/>
      <c r="P1138" s="82"/>
      <c r="Q1138" s="82"/>
      <c r="R1138" s="82"/>
    </row>
    <row r="1139" spans="1:18" s="90" customFormat="1" ht="25.5" x14ac:dyDescent="0.25">
      <c r="A1139" s="77">
        <v>557</v>
      </c>
      <c r="B1139" s="78" t="s">
        <v>1877</v>
      </c>
      <c r="C1139" s="78" t="s">
        <v>16</v>
      </c>
      <c r="D1139" s="78" t="s">
        <v>21</v>
      </c>
      <c r="E1139" s="78" t="s">
        <v>700</v>
      </c>
      <c r="F1139" s="78">
        <v>58</v>
      </c>
      <c r="G1139" s="213">
        <v>10000</v>
      </c>
      <c r="H1139" s="117">
        <v>580000</v>
      </c>
      <c r="I1139" s="144" t="s">
        <v>11</v>
      </c>
      <c r="J1139" s="211" t="s">
        <v>45</v>
      </c>
      <c r="K1139" s="211" t="s">
        <v>1874</v>
      </c>
      <c r="L1139" s="214" t="s">
        <v>1875</v>
      </c>
      <c r="M1139" s="66"/>
      <c r="N1139" s="111"/>
      <c r="O1139" s="111"/>
      <c r="P1139" s="82"/>
      <c r="Q1139" s="82"/>
      <c r="R1139" s="82"/>
    </row>
    <row r="1140" spans="1:18" s="90" customFormat="1" ht="25.5" x14ac:dyDescent="0.25">
      <c r="A1140" s="77">
        <v>558</v>
      </c>
      <c r="B1140" s="78" t="s">
        <v>1878</v>
      </c>
      <c r="C1140" s="78" t="s">
        <v>16</v>
      </c>
      <c r="D1140" s="78" t="s">
        <v>21</v>
      </c>
      <c r="E1140" s="78" t="s">
        <v>470</v>
      </c>
      <c r="F1140" s="78">
        <v>407</v>
      </c>
      <c r="G1140" s="213">
        <v>6000</v>
      </c>
      <c r="H1140" s="117">
        <v>2442000</v>
      </c>
      <c r="I1140" s="144" t="s">
        <v>11</v>
      </c>
      <c r="J1140" s="211" t="s">
        <v>45</v>
      </c>
      <c r="K1140" s="211" t="s">
        <v>1874</v>
      </c>
      <c r="L1140" s="214" t="s">
        <v>1875</v>
      </c>
      <c r="M1140" s="66"/>
      <c r="N1140" s="111"/>
      <c r="O1140" s="111"/>
      <c r="P1140" s="82"/>
      <c r="Q1140" s="82"/>
      <c r="R1140" s="82"/>
    </row>
    <row r="1141" spans="1:18" s="90" customFormat="1" ht="25.5" x14ac:dyDescent="0.25">
      <c r="A1141" s="77">
        <v>559</v>
      </c>
      <c r="B1141" s="78" t="s">
        <v>1879</v>
      </c>
      <c r="C1141" s="78" t="s">
        <v>16</v>
      </c>
      <c r="D1141" s="78" t="s">
        <v>21</v>
      </c>
      <c r="E1141" s="78" t="s">
        <v>700</v>
      </c>
      <c r="F1141" s="78">
        <v>250</v>
      </c>
      <c r="G1141" s="213">
        <v>19000</v>
      </c>
      <c r="H1141" s="117">
        <v>4750000</v>
      </c>
      <c r="I1141" s="144" t="s">
        <v>11</v>
      </c>
      <c r="J1141" s="211" t="s">
        <v>45</v>
      </c>
      <c r="K1141" s="211" t="s">
        <v>1874</v>
      </c>
      <c r="L1141" s="214" t="s">
        <v>1875</v>
      </c>
      <c r="M1141" s="66"/>
      <c r="N1141" s="111"/>
      <c r="O1141" s="111"/>
      <c r="P1141" s="82"/>
      <c r="Q1141" s="82"/>
      <c r="R1141" s="82"/>
    </row>
    <row r="1142" spans="1:18" s="90" customFormat="1" ht="25.5" x14ac:dyDescent="0.25">
      <c r="A1142" s="77">
        <v>560</v>
      </c>
      <c r="B1142" s="78" t="s">
        <v>1880</v>
      </c>
      <c r="C1142" s="78" t="s">
        <v>16</v>
      </c>
      <c r="D1142" s="78" t="s">
        <v>21</v>
      </c>
      <c r="E1142" s="78" t="s">
        <v>470</v>
      </c>
      <c r="F1142" s="78">
        <v>250</v>
      </c>
      <c r="G1142" s="213">
        <v>6500</v>
      </c>
      <c r="H1142" s="117">
        <v>1625000</v>
      </c>
      <c r="I1142" s="144" t="s">
        <v>11</v>
      </c>
      <c r="J1142" s="211" t="s">
        <v>45</v>
      </c>
      <c r="K1142" s="211" t="s">
        <v>1874</v>
      </c>
      <c r="L1142" s="214" t="s">
        <v>1875</v>
      </c>
      <c r="M1142" s="66"/>
      <c r="N1142" s="111"/>
      <c r="O1142" s="111"/>
      <c r="P1142" s="82"/>
      <c r="Q1142" s="82"/>
      <c r="R1142" s="82"/>
    </row>
    <row r="1143" spans="1:18" s="90" customFormat="1" ht="25.5" x14ac:dyDescent="0.25">
      <c r="A1143" s="77">
        <v>561</v>
      </c>
      <c r="B1143" s="78" t="s">
        <v>1881</v>
      </c>
      <c r="C1143" s="78" t="s">
        <v>16</v>
      </c>
      <c r="D1143" s="78" t="s">
        <v>21</v>
      </c>
      <c r="E1143" s="78" t="s">
        <v>175</v>
      </c>
      <c r="F1143" s="78">
        <v>35</v>
      </c>
      <c r="G1143" s="213">
        <v>5500</v>
      </c>
      <c r="H1143" s="117">
        <v>192500</v>
      </c>
      <c r="I1143" s="144" t="s">
        <v>11</v>
      </c>
      <c r="J1143" s="211" t="s">
        <v>45</v>
      </c>
      <c r="K1143" s="211" t="s">
        <v>1874</v>
      </c>
      <c r="L1143" s="214" t="s">
        <v>1875</v>
      </c>
      <c r="M1143" s="66"/>
      <c r="N1143" s="111"/>
      <c r="O1143" s="111"/>
      <c r="P1143" s="82"/>
      <c r="Q1143" s="82"/>
      <c r="R1143" s="82"/>
    </row>
    <row r="1144" spans="1:18" s="90" customFormat="1" ht="25.5" x14ac:dyDescent="0.25">
      <c r="A1144" s="77">
        <v>562</v>
      </c>
      <c r="B1144" s="78" t="s">
        <v>1882</v>
      </c>
      <c r="C1144" s="78" t="s">
        <v>16</v>
      </c>
      <c r="D1144" s="78" t="s">
        <v>21</v>
      </c>
      <c r="E1144" s="78" t="s">
        <v>470</v>
      </c>
      <c r="F1144" s="78">
        <v>39</v>
      </c>
      <c r="G1144" s="213">
        <v>2480</v>
      </c>
      <c r="H1144" s="117">
        <v>96720</v>
      </c>
      <c r="I1144" s="144" t="s">
        <v>11</v>
      </c>
      <c r="J1144" s="211" t="s">
        <v>45</v>
      </c>
      <c r="K1144" s="211" t="s">
        <v>1874</v>
      </c>
      <c r="L1144" s="214" t="s">
        <v>1875</v>
      </c>
      <c r="M1144" s="66"/>
      <c r="N1144" s="111"/>
      <c r="O1144" s="111"/>
      <c r="P1144" s="82"/>
      <c r="Q1144" s="82"/>
      <c r="R1144" s="82"/>
    </row>
    <row r="1145" spans="1:18" s="90" customFormat="1" ht="25.5" x14ac:dyDescent="0.2">
      <c r="A1145" s="77">
        <v>563</v>
      </c>
      <c r="B1145" s="78" t="s">
        <v>1885</v>
      </c>
      <c r="C1145" s="140" t="s">
        <v>1906</v>
      </c>
      <c r="D1145" s="140" t="s">
        <v>1905</v>
      </c>
      <c r="E1145" s="78" t="s">
        <v>444</v>
      </c>
      <c r="F1145" s="78">
        <v>2</v>
      </c>
      <c r="G1145" s="213">
        <v>545000</v>
      </c>
      <c r="H1145" s="117">
        <v>1090000</v>
      </c>
      <c r="I1145" s="144" t="s">
        <v>11</v>
      </c>
      <c r="J1145" s="211" t="s">
        <v>14</v>
      </c>
      <c r="K1145" s="211" t="s">
        <v>1468</v>
      </c>
      <c r="L1145" s="214" t="s">
        <v>1883</v>
      </c>
      <c r="M1145" s="66"/>
      <c r="N1145" s="111"/>
      <c r="O1145" s="111"/>
      <c r="P1145" s="82"/>
      <c r="Q1145" s="82"/>
      <c r="R1145" s="82"/>
    </row>
    <row r="1146" spans="1:18" s="90" customFormat="1" ht="25.5" x14ac:dyDescent="0.2">
      <c r="A1146" s="77">
        <v>564</v>
      </c>
      <c r="B1146" s="78" t="s">
        <v>932</v>
      </c>
      <c r="C1146" s="140" t="s">
        <v>1906</v>
      </c>
      <c r="D1146" s="140" t="s">
        <v>1905</v>
      </c>
      <c r="E1146" s="78" t="s">
        <v>444</v>
      </c>
      <c r="F1146" s="78">
        <v>11</v>
      </c>
      <c r="G1146" s="213">
        <v>12600</v>
      </c>
      <c r="H1146" s="117"/>
      <c r="I1146" s="144" t="s">
        <v>11</v>
      </c>
      <c r="J1146" s="211" t="s">
        <v>14</v>
      </c>
      <c r="K1146" s="211" t="s">
        <v>1468</v>
      </c>
      <c r="L1146" s="214" t="s">
        <v>1883</v>
      </c>
      <c r="M1146" s="66"/>
      <c r="N1146" s="111"/>
      <c r="O1146" s="111"/>
      <c r="P1146" s="82"/>
      <c r="Q1146" s="82"/>
      <c r="R1146" s="82"/>
    </row>
    <row r="1147" spans="1:18" s="90" customFormat="1" ht="25.5" x14ac:dyDescent="0.2">
      <c r="A1147" s="77">
        <v>565</v>
      </c>
      <c r="B1147" s="78" t="s">
        <v>979</v>
      </c>
      <c r="C1147" s="140" t="s">
        <v>1906</v>
      </c>
      <c r="D1147" s="140" t="s">
        <v>1905</v>
      </c>
      <c r="E1147" s="78" t="s">
        <v>444</v>
      </c>
      <c r="F1147" s="78">
        <v>10</v>
      </c>
      <c r="G1147" s="213">
        <v>2610</v>
      </c>
      <c r="H1147" s="117"/>
      <c r="I1147" s="144" t="s">
        <v>11</v>
      </c>
      <c r="J1147" s="211" t="s">
        <v>14</v>
      </c>
      <c r="K1147" s="211" t="s">
        <v>1468</v>
      </c>
      <c r="L1147" s="214" t="s">
        <v>1883</v>
      </c>
      <c r="M1147" s="66"/>
      <c r="N1147" s="111"/>
      <c r="O1147" s="111"/>
      <c r="P1147" s="82"/>
      <c r="Q1147" s="82"/>
      <c r="R1147" s="82"/>
    </row>
    <row r="1148" spans="1:18" s="90" customFormat="1" ht="25.5" x14ac:dyDescent="0.2">
      <c r="A1148" s="77">
        <v>566</v>
      </c>
      <c r="B1148" s="141" t="s">
        <v>1886</v>
      </c>
      <c r="C1148" s="140" t="s">
        <v>1906</v>
      </c>
      <c r="D1148" s="140" t="s">
        <v>1905</v>
      </c>
      <c r="E1148" s="78" t="s">
        <v>700</v>
      </c>
      <c r="F1148" s="78">
        <v>20</v>
      </c>
      <c r="G1148" s="213">
        <v>44642.86</v>
      </c>
      <c r="H1148" s="117">
        <v>892857.2</v>
      </c>
      <c r="I1148" s="144" t="s">
        <v>11</v>
      </c>
      <c r="J1148" s="211" t="s">
        <v>14</v>
      </c>
      <c r="K1148" s="211" t="s">
        <v>1468</v>
      </c>
      <c r="L1148" s="214" t="s">
        <v>1883</v>
      </c>
      <c r="M1148" s="66"/>
      <c r="N1148" s="111"/>
      <c r="O1148" s="111"/>
      <c r="P1148" s="82"/>
      <c r="Q1148" s="82"/>
      <c r="R1148" s="82"/>
    </row>
    <row r="1149" spans="1:18" s="90" customFormat="1" ht="25.5" x14ac:dyDescent="0.2">
      <c r="A1149" s="77">
        <v>567</v>
      </c>
      <c r="B1149" s="141" t="s">
        <v>1887</v>
      </c>
      <c r="C1149" s="140" t="s">
        <v>1906</v>
      </c>
      <c r="D1149" s="140" t="s">
        <v>1905</v>
      </c>
      <c r="E1149" s="78" t="s">
        <v>444</v>
      </c>
      <c r="F1149" s="78">
        <v>4</v>
      </c>
      <c r="G1149" s="213">
        <v>28300</v>
      </c>
      <c r="H1149" s="117">
        <v>113200</v>
      </c>
      <c r="I1149" s="144" t="s">
        <v>11</v>
      </c>
      <c r="J1149" s="211" t="s">
        <v>14</v>
      </c>
      <c r="K1149" s="211" t="s">
        <v>1468</v>
      </c>
      <c r="L1149" s="214" t="s">
        <v>1883</v>
      </c>
      <c r="M1149" s="66"/>
      <c r="N1149" s="111"/>
      <c r="O1149" s="111"/>
      <c r="P1149" s="82"/>
      <c r="Q1149" s="82"/>
      <c r="R1149" s="82"/>
    </row>
    <row r="1150" spans="1:18" s="90" customFormat="1" ht="25.5" x14ac:dyDescent="0.2">
      <c r="A1150" s="77">
        <v>568</v>
      </c>
      <c r="B1150" s="141" t="s">
        <v>1888</v>
      </c>
      <c r="C1150" s="140" t="s">
        <v>1906</v>
      </c>
      <c r="D1150" s="140" t="s">
        <v>1905</v>
      </c>
      <c r="E1150" s="78" t="s">
        <v>444</v>
      </c>
      <c r="F1150" s="78">
        <v>2</v>
      </c>
      <c r="G1150" s="213">
        <v>25200</v>
      </c>
      <c r="H1150" s="117">
        <v>50400</v>
      </c>
      <c r="I1150" s="144" t="s">
        <v>11</v>
      </c>
      <c r="J1150" s="211" t="s">
        <v>14</v>
      </c>
      <c r="K1150" s="211" t="s">
        <v>1468</v>
      </c>
      <c r="L1150" s="214" t="s">
        <v>1883</v>
      </c>
      <c r="M1150" s="66"/>
      <c r="N1150" s="111"/>
      <c r="O1150" s="111"/>
      <c r="P1150" s="82"/>
      <c r="Q1150" s="82"/>
      <c r="R1150" s="82"/>
    </row>
    <row r="1151" spans="1:18" s="90" customFormat="1" ht="25.5" x14ac:dyDescent="0.2">
      <c r="A1151" s="77">
        <v>569</v>
      </c>
      <c r="B1151" s="141" t="s">
        <v>1889</v>
      </c>
      <c r="C1151" s="140" t="s">
        <v>1906</v>
      </c>
      <c r="D1151" s="140" t="s">
        <v>1905</v>
      </c>
      <c r="E1151" s="78" t="s">
        <v>444</v>
      </c>
      <c r="F1151" s="78">
        <v>4</v>
      </c>
      <c r="G1151" s="213">
        <v>23100</v>
      </c>
      <c r="H1151" s="117">
        <v>92400</v>
      </c>
      <c r="I1151" s="144" t="s">
        <v>11</v>
      </c>
      <c r="J1151" s="211" t="s">
        <v>14</v>
      </c>
      <c r="K1151" s="211" t="s">
        <v>1468</v>
      </c>
      <c r="L1151" s="214" t="s">
        <v>1883</v>
      </c>
      <c r="M1151" s="66"/>
      <c r="N1151" s="111"/>
      <c r="O1151" s="111"/>
      <c r="P1151" s="82"/>
      <c r="Q1151" s="82"/>
      <c r="R1151" s="82"/>
    </row>
    <row r="1152" spans="1:18" s="90" customFormat="1" ht="25.5" x14ac:dyDescent="0.2">
      <c r="A1152" s="77">
        <v>570</v>
      </c>
      <c r="B1152" s="78" t="s">
        <v>1890</v>
      </c>
      <c r="C1152" s="140" t="s">
        <v>1906</v>
      </c>
      <c r="D1152" s="140" t="s">
        <v>1905</v>
      </c>
      <c r="E1152" s="78" t="s">
        <v>300</v>
      </c>
      <c r="F1152" s="78">
        <v>210</v>
      </c>
      <c r="G1152" s="213">
        <v>600</v>
      </c>
      <c r="H1152" s="117">
        <v>126000</v>
      </c>
      <c r="I1152" s="144" t="s">
        <v>11</v>
      </c>
      <c r="J1152" s="211" t="s">
        <v>14</v>
      </c>
      <c r="K1152" s="211" t="s">
        <v>1468</v>
      </c>
      <c r="L1152" s="214" t="s">
        <v>1883</v>
      </c>
      <c r="M1152" s="66"/>
      <c r="N1152" s="111"/>
      <c r="O1152" s="111"/>
      <c r="P1152" s="82"/>
      <c r="Q1152" s="82"/>
      <c r="R1152" s="82"/>
    </row>
    <row r="1153" spans="1:18" s="90" customFormat="1" ht="25.5" x14ac:dyDescent="0.2">
      <c r="A1153" s="77">
        <v>571</v>
      </c>
      <c r="B1153" s="78" t="s">
        <v>1891</v>
      </c>
      <c r="C1153" s="140" t="s">
        <v>1906</v>
      </c>
      <c r="D1153" s="140" t="s">
        <v>1905</v>
      </c>
      <c r="E1153" s="78" t="s">
        <v>318</v>
      </c>
      <c r="F1153" s="78">
        <v>100</v>
      </c>
      <c r="G1153" s="213">
        <v>2700</v>
      </c>
      <c r="H1153" s="117">
        <v>270000</v>
      </c>
      <c r="I1153" s="144" t="s">
        <v>11</v>
      </c>
      <c r="J1153" s="211" t="s">
        <v>14</v>
      </c>
      <c r="K1153" s="211" t="s">
        <v>1468</v>
      </c>
      <c r="L1153" s="214" t="s">
        <v>1883</v>
      </c>
      <c r="M1153" s="66"/>
      <c r="N1153" s="111"/>
      <c r="O1153" s="111"/>
      <c r="P1153" s="82"/>
      <c r="Q1153" s="82"/>
      <c r="R1153" s="82"/>
    </row>
    <row r="1154" spans="1:18" s="90" customFormat="1" ht="25.5" x14ac:dyDescent="0.2">
      <c r="A1154" s="77">
        <v>572</v>
      </c>
      <c r="B1154" s="77" t="s">
        <v>1892</v>
      </c>
      <c r="C1154" s="139" t="s">
        <v>1906</v>
      </c>
      <c r="D1154" s="140" t="s">
        <v>1905</v>
      </c>
      <c r="E1154" s="77" t="s">
        <v>300</v>
      </c>
      <c r="F1154" s="77">
        <v>100</v>
      </c>
      <c r="G1154" s="158">
        <v>1800</v>
      </c>
      <c r="H1154" s="89">
        <v>180000</v>
      </c>
      <c r="I1154" s="96" t="s">
        <v>11</v>
      </c>
      <c r="J1154" s="97" t="s">
        <v>14</v>
      </c>
      <c r="K1154" s="97" t="s">
        <v>1468</v>
      </c>
      <c r="L1154" s="98" t="s">
        <v>1883</v>
      </c>
      <c r="M1154" s="66"/>
      <c r="N1154" s="82"/>
      <c r="O1154" s="82"/>
      <c r="P1154" s="82"/>
      <c r="Q1154" s="82"/>
      <c r="R1154" s="82"/>
    </row>
    <row r="1155" spans="1:18" s="90" customFormat="1" ht="25.5" x14ac:dyDescent="0.2">
      <c r="A1155" s="77">
        <v>573</v>
      </c>
      <c r="B1155" s="77" t="s">
        <v>1893</v>
      </c>
      <c r="C1155" s="139" t="s">
        <v>1906</v>
      </c>
      <c r="D1155" s="140" t="s">
        <v>1905</v>
      </c>
      <c r="E1155" s="77" t="s">
        <v>318</v>
      </c>
      <c r="F1155" s="77">
        <v>200</v>
      </c>
      <c r="G1155" s="158">
        <v>1260</v>
      </c>
      <c r="H1155" s="89">
        <v>252000</v>
      </c>
      <c r="I1155" s="96" t="s">
        <v>11</v>
      </c>
      <c r="J1155" s="97" t="s">
        <v>14</v>
      </c>
      <c r="K1155" s="97" t="s">
        <v>1468</v>
      </c>
      <c r="L1155" s="98" t="s">
        <v>1883</v>
      </c>
      <c r="M1155" s="66"/>
      <c r="N1155" s="82"/>
      <c r="O1155" s="82"/>
      <c r="P1155" s="82"/>
      <c r="Q1155" s="82"/>
      <c r="R1155" s="82"/>
    </row>
    <row r="1156" spans="1:18" s="90" customFormat="1" ht="38.25" x14ac:dyDescent="0.2">
      <c r="A1156" s="77">
        <v>574</v>
      </c>
      <c r="B1156" s="77" t="s">
        <v>1894</v>
      </c>
      <c r="C1156" s="139" t="s">
        <v>1906</v>
      </c>
      <c r="D1156" s="140" t="s">
        <v>1905</v>
      </c>
      <c r="E1156" s="77" t="s">
        <v>318</v>
      </c>
      <c r="F1156" s="77">
        <v>100</v>
      </c>
      <c r="G1156" s="158">
        <v>2550</v>
      </c>
      <c r="H1156" s="89"/>
      <c r="I1156" s="96" t="s">
        <v>11</v>
      </c>
      <c r="J1156" s="97" t="s">
        <v>14</v>
      </c>
      <c r="K1156" s="97" t="s">
        <v>1468</v>
      </c>
      <c r="L1156" s="98" t="s">
        <v>2948</v>
      </c>
      <c r="M1156" s="66"/>
      <c r="N1156" s="82"/>
      <c r="O1156" s="82"/>
      <c r="P1156" s="82"/>
      <c r="Q1156" s="82"/>
      <c r="R1156" s="82"/>
    </row>
    <row r="1157" spans="1:18" s="90" customFormat="1" ht="38.25" x14ac:dyDescent="0.2">
      <c r="A1157" s="77">
        <v>575</v>
      </c>
      <c r="B1157" s="160" t="s">
        <v>1895</v>
      </c>
      <c r="C1157" s="139" t="s">
        <v>1906</v>
      </c>
      <c r="D1157" s="140" t="s">
        <v>1905</v>
      </c>
      <c r="E1157" s="77" t="s">
        <v>444</v>
      </c>
      <c r="F1157" s="77">
        <v>132</v>
      </c>
      <c r="G1157" s="158">
        <v>7888</v>
      </c>
      <c r="H1157" s="89">
        <v>1041216</v>
      </c>
      <c r="I1157" s="96" t="s">
        <v>11</v>
      </c>
      <c r="J1157" s="97" t="s">
        <v>14</v>
      </c>
      <c r="K1157" s="97" t="s">
        <v>1468</v>
      </c>
      <c r="L1157" s="98" t="s">
        <v>2986</v>
      </c>
      <c r="M1157" s="66"/>
      <c r="N1157" s="82"/>
      <c r="O1157" s="82"/>
      <c r="P1157" s="82"/>
      <c r="Q1157" s="82"/>
      <c r="R1157" s="82"/>
    </row>
    <row r="1158" spans="1:18" s="90" customFormat="1" ht="38.25" x14ac:dyDescent="0.2">
      <c r="A1158" s="77">
        <v>576</v>
      </c>
      <c r="B1158" s="160" t="s">
        <v>1896</v>
      </c>
      <c r="C1158" s="139" t="s">
        <v>1906</v>
      </c>
      <c r="D1158" s="140" t="s">
        <v>1905</v>
      </c>
      <c r="E1158" s="77" t="s">
        <v>444</v>
      </c>
      <c r="F1158" s="77">
        <v>232</v>
      </c>
      <c r="G1158" s="158">
        <v>6488</v>
      </c>
      <c r="H1158" s="89">
        <v>1505216</v>
      </c>
      <c r="I1158" s="96" t="s">
        <v>11</v>
      </c>
      <c r="J1158" s="97" t="s">
        <v>14</v>
      </c>
      <c r="K1158" s="97" t="s">
        <v>1468</v>
      </c>
      <c r="L1158" s="98" t="s">
        <v>2986</v>
      </c>
      <c r="M1158" s="66"/>
      <c r="N1158" s="82"/>
      <c r="O1158" s="82"/>
      <c r="P1158" s="82"/>
      <c r="Q1158" s="82"/>
      <c r="R1158" s="82"/>
    </row>
    <row r="1159" spans="1:18" s="90" customFormat="1" ht="38.25" x14ac:dyDescent="0.2">
      <c r="A1159" s="77">
        <v>577</v>
      </c>
      <c r="B1159" s="77" t="s">
        <v>1897</v>
      </c>
      <c r="C1159" s="139" t="s">
        <v>1906</v>
      </c>
      <c r="D1159" s="78" t="s">
        <v>1905</v>
      </c>
      <c r="E1159" s="77" t="s">
        <v>444</v>
      </c>
      <c r="F1159" s="77">
        <v>2</v>
      </c>
      <c r="G1159" s="158">
        <v>106000</v>
      </c>
      <c r="H1159" s="89"/>
      <c r="I1159" s="96" t="s">
        <v>11</v>
      </c>
      <c r="J1159" s="97" t="s">
        <v>14</v>
      </c>
      <c r="K1159" s="97" t="s">
        <v>1468</v>
      </c>
      <c r="L1159" s="98" t="s">
        <v>1996</v>
      </c>
      <c r="M1159" s="66"/>
      <c r="N1159" s="82"/>
      <c r="O1159" s="82"/>
      <c r="P1159" s="82"/>
      <c r="Q1159" s="82"/>
      <c r="R1159" s="82"/>
    </row>
    <row r="1160" spans="1:18" s="90" customFormat="1" ht="38.25" x14ac:dyDescent="0.2">
      <c r="A1160" s="77">
        <v>578</v>
      </c>
      <c r="B1160" s="77" t="s">
        <v>1898</v>
      </c>
      <c r="C1160" s="139" t="s">
        <v>87</v>
      </c>
      <c r="D1160" s="140" t="s">
        <v>1905</v>
      </c>
      <c r="E1160" s="77" t="s">
        <v>444</v>
      </c>
      <c r="F1160" s="77">
        <v>1</v>
      </c>
      <c r="G1160" s="158">
        <v>102300</v>
      </c>
      <c r="H1160" s="89">
        <v>102300</v>
      </c>
      <c r="I1160" s="96" t="s">
        <v>11</v>
      </c>
      <c r="J1160" s="97" t="s">
        <v>14</v>
      </c>
      <c r="K1160" s="97" t="s">
        <v>1468</v>
      </c>
      <c r="L1160" s="98" t="s">
        <v>2024</v>
      </c>
      <c r="M1160" s="66"/>
      <c r="N1160" s="82"/>
      <c r="O1160" s="82"/>
      <c r="P1160" s="82"/>
      <c r="Q1160" s="82"/>
      <c r="R1160" s="82"/>
    </row>
    <row r="1161" spans="1:18" s="90" customFormat="1" ht="38.25" x14ac:dyDescent="0.2">
      <c r="A1161" s="77">
        <v>579</v>
      </c>
      <c r="B1161" s="77" t="s">
        <v>1899</v>
      </c>
      <c r="C1161" s="139" t="s">
        <v>87</v>
      </c>
      <c r="D1161" s="140" t="s">
        <v>1905</v>
      </c>
      <c r="E1161" s="77" t="s">
        <v>444</v>
      </c>
      <c r="F1161" s="77">
        <v>36</v>
      </c>
      <c r="G1161" s="158">
        <v>104940</v>
      </c>
      <c r="H1161" s="89">
        <v>3777840</v>
      </c>
      <c r="I1161" s="96" t="s">
        <v>11</v>
      </c>
      <c r="J1161" s="97" t="s">
        <v>14</v>
      </c>
      <c r="K1161" s="97" t="s">
        <v>1468</v>
      </c>
      <c r="L1161" s="98" t="s">
        <v>2024</v>
      </c>
      <c r="M1161" s="66"/>
      <c r="N1161" s="82"/>
      <c r="O1161" s="82"/>
      <c r="P1161" s="82"/>
      <c r="Q1161" s="82"/>
      <c r="R1161" s="82"/>
    </row>
    <row r="1162" spans="1:18" s="90" customFormat="1" ht="38.25" x14ac:dyDescent="0.2">
      <c r="A1162" s="77">
        <v>580</v>
      </c>
      <c r="B1162" s="77" t="s">
        <v>1900</v>
      </c>
      <c r="C1162" s="139" t="s">
        <v>87</v>
      </c>
      <c r="D1162" s="140" t="s">
        <v>1905</v>
      </c>
      <c r="E1162" s="77" t="s">
        <v>444</v>
      </c>
      <c r="F1162" s="77">
        <v>9</v>
      </c>
      <c r="G1162" s="158">
        <v>112303</v>
      </c>
      <c r="H1162" s="89">
        <v>1010727</v>
      </c>
      <c r="I1162" s="96" t="s">
        <v>11</v>
      </c>
      <c r="J1162" s="97" t="s">
        <v>14</v>
      </c>
      <c r="K1162" s="97" t="s">
        <v>1468</v>
      </c>
      <c r="L1162" s="98" t="s">
        <v>2024</v>
      </c>
      <c r="M1162" s="66"/>
      <c r="N1162" s="82"/>
      <c r="O1162" s="82"/>
      <c r="P1162" s="82"/>
      <c r="Q1162" s="82"/>
      <c r="R1162" s="82"/>
    </row>
    <row r="1163" spans="1:18" s="90" customFormat="1" ht="38.25" x14ac:dyDescent="0.2">
      <c r="A1163" s="77">
        <v>581</v>
      </c>
      <c r="B1163" s="77" t="s">
        <v>1901</v>
      </c>
      <c r="C1163" s="139" t="s">
        <v>87</v>
      </c>
      <c r="D1163" s="140" t="s">
        <v>1905</v>
      </c>
      <c r="E1163" s="77" t="s">
        <v>444</v>
      </c>
      <c r="F1163" s="77">
        <v>8</v>
      </c>
      <c r="G1163" s="158">
        <v>122737</v>
      </c>
      <c r="H1163" s="89">
        <v>981896</v>
      </c>
      <c r="I1163" s="96" t="s">
        <v>11</v>
      </c>
      <c r="J1163" s="97" t="s">
        <v>14</v>
      </c>
      <c r="K1163" s="97" t="s">
        <v>1468</v>
      </c>
      <c r="L1163" s="98" t="s">
        <v>2024</v>
      </c>
      <c r="M1163" s="66"/>
      <c r="N1163" s="82"/>
      <c r="O1163" s="82"/>
      <c r="P1163" s="82"/>
      <c r="Q1163" s="82"/>
      <c r="R1163" s="82"/>
    </row>
    <row r="1164" spans="1:18" s="90" customFormat="1" ht="38.25" x14ac:dyDescent="0.2">
      <c r="A1164" s="77">
        <v>582</v>
      </c>
      <c r="B1164" s="77" t="s">
        <v>1902</v>
      </c>
      <c r="C1164" s="139" t="s">
        <v>87</v>
      </c>
      <c r="D1164" s="140" t="s">
        <v>1905</v>
      </c>
      <c r="E1164" s="77" t="s">
        <v>444</v>
      </c>
      <c r="F1164" s="77">
        <v>27</v>
      </c>
      <c r="G1164" s="158">
        <v>140367</v>
      </c>
      <c r="H1164" s="89">
        <v>3789909</v>
      </c>
      <c r="I1164" s="96" t="s">
        <v>11</v>
      </c>
      <c r="J1164" s="97" t="s">
        <v>14</v>
      </c>
      <c r="K1164" s="97" t="s">
        <v>1468</v>
      </c>
      <c r="L1164" s="98" t="s">
        <v>2024</v>
      </c>
      <c r="M1164" s="66"/>
      <c r="N1164" s="82"/>
      <c r="O1164" s="82"/>
      <c r="P1164" s="82"/>
      <c r="Q1164" s="82"/>
      <c r="R1164" s="82"/>
    </row>
    <row r="1165" spans="1:18" s="90" customFormat="1" ht="38.25" x14ac:dyDescent="0.2">
      <c r="A1165" s="77">
        <v>583</v>
      </c>
      <c r="B1165" s="77" t="s">
        <v>1903</v>
      </c>
      <c r="C1165" s="139" t="s">
        <v>87</v>
      </c>
      <c r="D1165" s="140" t="s">
        <v>1905</v>
      </c>
      <c r="E1165" s="77" t="s">
        <v>444</v>
      </c>
      <c r="F1165" s="77">
        <v>44</v>
      </c>
      <c r="G1165" s="158">
        <v>157440</v>
      </c>
      <c r="H1165" s="89">
        <v>6927360</v>
      </c>
      <c r="I1165" s="96" t="s">
        <v>11</v>
      </c>
      <c r="J1165" s="97" t="s">
        <v>14</v>
      </c>
      <c r="K1165" s="97" t="s">
        <v>1468</v>
      </c>
      <c r="L1165" s="98" t="s">
        <v>2024</v>
      </c>
      <c r="M1165" s="66"/>
      <c r="N1165" s="82"/>
      <c r="O1165" s="82"/>
      <c r="P1165" s="82"/>
      <c r="Q1165" s="82"/>
      <c r="R1165" s="82"/>
    </row>
    <row r="1166" spans="1:18" s="90" customFormat="1" ht="38.25" x14ac:dyDescent="0.2">
      <c r="A1166" s="77">
        <v>584</v>
      </c>
      <c r="B1166" s="77" t="s">
        <v>1904</v>
      </c>
      <c r="C1166" s="139" t="s">
        <v>87</v>
      </c>
      <c r="D1166" s="140" t="s">
        <v>1905</v>
      </c>
      <c r="E1166" s="77" t="s">
        <v>444</v>
      </c>
      <c r="F1166" s="77">
        <v>2</v>
      </c>
      <c r="G1166" s="158">
        <v>174070</v>
      </c>
      <c r="H1166" s="89">
        <v>348140</v>
      </c>
      <c r="I1166" s="96" t="s">
        <v>11</v>
      </c>
      <c r="J1166" s="97" t="s">
        <v>14</v>
      </c>
      <c r="K1166" s="97" t="s">
        <v>1468</v>
      </c>
      <c r="L1166" s="98" t="s">
        <v>2024</v>
      </c>
      <c r="M1166" s="66"/>
      <c r="N1166" s="82"/>
      <c r="O1166" s="82"/>
      <c r="P1166" s="82"/>
      <c r="Q1166" s="82"/>
      <c r="R1166" s="82"/>
    </row>
    <row r="1167" spans="1:18" s="90" customFormat="1" ht="25.5" x14ac:dyDescent="0.2">
      <c r="A1167" s="77">
        <v>585</v>
      </c>
      <c r="B1167" s="77" t="s">
        <v>1907</v>
      </c>
      <c r="C1167" s="139" t="s">
        <v>1906</v>
      </c>
      <c r="D1167" s="140" t="s">
        <v>1905</v>
      </c>
      <c r="E1167" s="77" t="s">
        <v>444</v>
      </c>
      <c r="F1167" s="77">
        <v>5</v>
      </c>
      <c r="G1167" s="158">
        <v>75000</v>
      </c>
      <c r="H1167" s="89">
        <v>375000</v>
      </c>
      <c r="I1167" s="96" t="s">
        <v>11</v>
      </c>
      <c r="J1167" s="97" t="s">
        <v>14</v>
      </c>
      <c r="K1167" s="97" t="s">
        <v>1468</v>
      </c>
      <c r="L1167" s="98" t="s">
        <v>1883</v>
      </c>
      <c r="M1167" s="66"/>
      <c r="N1167" s="82"/>
      <c r="O1167" s="82"/>
      <c r="P1167" s="82"/>
      <c r="Q1167" s="82"/>
      <c r="R1167" s="82"/>
    </row>
    <row r="1168" spans="1:18" s="90" customFormat="1" ht="25.5" x14ac:dyDescent="0.2">
      <c r="A1168" s="77">
        <v>586</v>
      </c>
      <c r="B1168" s="77" t="s">
        <v>1908</v>
      </c>
      <c r="C1168" s="139" t="s">
        <v>1906</v>
      </c>
      <c r="D1168" s="140" t="s">
        <v>1905</v>
      </c>
      <c r="E1168" s="77" t="s">
        <v>444</v>
      </c>
      <c r="F1168" s="77">
        <v>4</v>
      </c>
      <c r="G1168" s="158">
        <v>350000</v>
      </c>
      <c r="H1168" s="89">
        <v>1400000</v>
      </c>
      <c r="I1168" s="96" t="s">
        <v>11</v>
      </c>
      <c r="J1168" s="97" t="s">
        <v>14</v>
      </c>
      <c r="K1168" s="97" t="s">
        <v>1468</v>
      </c>
      <c r="L1168" s="98" t="s">
        <v>1883</v>
      </c>
      <c r="M1168" s="66"/>
      <c r="N1168" s="82"/>
      <c r="O1168" s="82"/>
      <c r="P1168" s="82"/>
      <c r="Q1168" s="82"/>
      <c r="R1168" s="82"/>
    </row>
    <row r="1169" spans="1:18" s="90" customFormat="1" ht="127.5" x14ac:dyDescent="0.25">
      <c r="A1169" s="77">
        <v>587</v>
      </c>
      <c r="B1169" s="77" t="s">
        <v>1928</v>
      </c>
      <c r="C1169" s="88" t="s">
        <v>1906</v>
      </c>
      <c r="D1169" s="78" t="s">
        <v>1929</v>
      </c>
      <c r="E1169" s="77" t="s">
        <v>444</v>
      </c>
      <c r="F1169" s="77">
        <v>9</v>
      </c>
      <c r="G1169" s="158">
        <v>4560</v>
      </c>
      <c r="H1169" s="89">
        <v>41040</v>
      </c>
      <c r="I1169" s="96" t="s">
        <v>11</v>
      </c>
      <c r="J1169" s="97" t="s">
        <v>1143</v>
      </c>
      <c r="K1169" s="97" t="s">
        <v>1874</v>
      </c>
      <c r="L1169" s="98" t="s">
        <v>1943</v>
      </c>
      <c r="M1169" s="66"/>
      <c r="N1169" s="82"/>
      <c r="O1169" s="82"/>
      <c r="P1169" s="82"/>
      <c r="Q1169" s="82"/>
      <c r="R1169" s="82"/>
    </row>
    <row r="1170" spans="1:18" s="90" customFormat="1" ht="153" x14ac:dyDescent="0.2">
      <c r="A1170" s="77">
        <v>588</v>
      </c>
      <c r="B1170" s="77" t="s">
        <v>1930</v>
      </c>
      <c r="C1170" s="88" t="s">
        <v>1906</v>
      </c>
      <c r="D1170" s="140" t="s">
        <v>1931</v>
      </c>
      <c r="E1170" s="77" t="s">
        <v>444</v>
      </c>
      <c r="F1170" s="77">
        <v>4</v>
      </c>
      <c r="G1170" s="158">
        <v>62054</v>
      </c>
      <c r="H1170" s="89"/>
      <c r="I1170" s="96" t="s">
        <v>11</v>
      </c>
      <c r="J1170" s="97" t="s">
        <v>1143</v>
      </c>
      <c r="K1170" s="97" t="s">
        <v>1874</v>
      </c>
      <c r="L1170" s="98" t="s">
        <v>2123</v>
      </c>
      <c r="M1170" s="66"/>
      <c r="N1170" s="82"/>
      <c r="O1170" s="82"/>
      <c r="P1170" s="82"/>
      <c r="Q1170" s="82"/>
      <c r="R1170" s="82"/>
    </row>
    <row r="1171" spans="1:18" s="90" customFormat="1" ht="38.25" x14ac:dyDescent="0.25">
      <c r="A1171" s="77">
        <v>589</v>
      </c>
      <c r="B1171" s="93" t="s">
        <v>1942</v>
      </c>
      <c r="C1171" s="88" t="s">
        <v>87</v>
      </c>
      <c r="D1171" s="94" t="s">
        <v>21</v>
      </c>
      <c r="E1171" s="88" t="s">
        <v>444</v>
      </c>
      <c r="F1171" s="88">
        <v>3</v>
      </c>
      <c r="G1171" s="95">
        <v>36973214</v>
      </c>
      <c r="H1171" s="89">
        <v>110919642</v>
      </c>
      <c r="I1171" s="96" t="s">
        <v>11</v>
      </c>
      <c r="J1171" s="97" t="s">
        <v>14</v>
      </c>
      <c r="K1171" s="97" t="s">
        <v>1874</v>
      </c>
      <c r="L1171" s="98" t="s">
        <v>2124</v>
      </c>
      <c r="M1171" s="66"/>
      <c r="N1171" s="82"/>
      <c r="O1171" s="82"/>
      <c r="P1171" s="82"/>
      <c r="Q1171" s="82"/>
      <c r="R1171" s="82"/>
    </row>
    <row r="1172" spans="1:18" s="90" customFormat="1" ht="38.25" x14ac:dyDescent="0.25">
      <c r="A1172" s="77">
        <v>590</v>
      </c>
      <c r="B1172" s="93" t="s">
        <v>2063</v>
      </c>
      <c r="C1172" s="88" t="s">
        <v>16</v>
      </c>
      <c r="D1172" s="94" t="s">
        <v>21</v>
      </c>
      <c r="E1172" s="88" t="s">
        <v>700</v>
      </c>
      <c r="F1172" s="88">
        <v>22</v>
      </c>
      <c r="G1172" s="95">
        <v>45821.43</v>
      </c>
      <c r="H1172" s="89">
        <v>1008071.46</v>
      </c>
      <c r="I1172" s="96" t="s">
        <v>11</v>
      </c>
      <c r="J1172" s="97" t="s">
        <v>14</v>
      </c>
      <c r="K1172" s="97" t="s">
        <v>1874</v>
      </c>
      <c r="L1172" s="98" t="s">
        <v>2057</v>
      </c>
      <c r="M1172" s="66"/>
      <c r="N1172" s="82"/>
      <c r="O1172" s="82"/>
      <c r="P1172" s="82"/>
      <c r="Q1172" s="82"/>
      <c r="R1172" s="82"/>
    </row>
    <row r="1173" spans="1:18" s="90" customFormat="1" ht="38.25" x14ac:dyDescent="0.25">
      <c r="A1173" s="77">
        <v>591</v>
      </c>
      <c r="B1173" s="93" t="s">
        <v>2064</v>
      </c>
      <c r="C1173" s="88" t="s">
        <v>16</v>
      </c>
      <c r="D1173" s="94" t="s">
        <v>21</v>
      </c>
      <c r="E1173" s="88" t="s">
        <v>700</v>
      </c>
      <c r="F1173" s="88">
        <v>20</v>
      </c>
      <c r="G1173" s="95">
        <v>48333.93</v>
      </c>
      <c r="H1173" s="89">
        <v>966678.6</v>
      </c>
      <c r="I1173" s="96" t="s">
        <v>11</v>
      </c>
      <c r="J1173" s="97" t="s">
        <v>14</v>
      </c>
      <c r="K1173" s="97" t="s">
        <v>1874</v>
      </c>
      <c r="L1173" s="98" t="s">
        <v>2057</v>
      </c>
      <c r="M1173" s="66"/>
      <c r="N1173" s="82"/>
      <c r="O1173" s="82"/>
      <c r="P1173" s="82"/>
      <c r="Q1173" s="82"/>
      <c r="R1173" s="82"/>
    </row>
    <row r="1174" spans="1:18" s="90" customFormat="1" ht="38.25" x14ac:dyDescent="0.25">
      <c r="A1174" s="77">
        <v>592</v>
      </c>
      <c r="B1174" s="93" t="s">
        <v>2065</v>
      </c>
      <c r="C1174" s="88" t="s">
        <v>16</v>
      </c>
      <c r="D1174" s="94" t="s">
        <v>21</v>
      </c>
      <c r="E1174" s="88" t="s">
        <v>700</v>
      </c>
      <c r="F1174" s="88">
        <v>15</v>
      </c>
      <c r="G1174" s="95">
        <v>50561.61</v>
      </c>
      <c r="H1174" s="89">
        <v>758424.15</v>
      </c>
      <c r="I1174" s="96" t="s">
        <v>11</v>
      </c>
      <c r="J1174" s="97" t="s">
        <v>14</v>
      </c>
      <c r="K1174" s="97" t="s">
        <v>1874</v>
      </c>
      <c r="L1174" s="98" t="s">
        <v>2057</v>
      </c>
      <c r="M1174" s="66"/>
      <c r="N1174" s="82"/>
      <c r="O1174" s="82"/>
      <c r="P1174" s="82"/>
      <c r="Q1174" s="82"/>
      <c r="R1174" s="82"/>
    </row>
    <row r="1175" spans="1:18" s="90" customFormat="1" ht="38.25" x14ac:dyDescent="0.25">
      <c r="A1175" s="77">
        <v>593</v>
      </c>
      <c r="B1175" s="93" t="s">
        <v>2066</v>
      </c>
      <c r="C1175" s="88" t="s">
        <v>16</v>
      </c>
      <c r="D1175" s="94" t="s">
        <v>21</v>
      </c>
      <c r="E1175" s="88" t="s">
        <v>700</v>
      </c>
      <c r="F1175" s="88">
        <v>15</v>
      </c>
      <c r="G1175" s="95">
        <v>55571.43</v>
      </c>
      <c r="H1175" s="89">
        <v>833571.45</v>
      </c>
      <c r="I1175" s="96" t="s">
        <v>11</v>
      </c>
      <c r="J1175" s="97" t="s">
        <v>14</v>
      </c>
      <c r="K1175" s="97" t="s">
        <v>1874</v>
      </c>
      <c r="L1175" s="98" t="s">
        <v>2057</v>
      </c>
      <c r="M1175" s="66"/>
      <c r="N1175" s="82"/>
      <c r="O1175" s="82"/>
      <c r="P1175" s="82"/>
      <c r="Q1175" s="82"/>
      <c r="R1175" s="82"/>
    </row>
    <row r="1176" spans="1:18" s="90" customFormat="1" ht="38.25" x14ac:dyDescent="0.25">
      <c r="A1176" s="77">
        <v>594</v>
      </c>
      <c r="B1176" s="93" t="s">
        <v>2067</v>
      </c>
      <c r="C1176" s="88" t="s">
        <v>16</v>
      </c>
      <c r="D1176" s="94" t="s">
        <v>21</v>
      </c>
      <c r="E1176" s="88" t="s">
        <v>700</v>
      </c>
      <c r="F1176" s="88">
        <v>10</v>
      </c>
      <c r="G1176" s="95">
        <v>65666.070000000007</v>
      </c>
      <c r="H1176" s="89">
        <v>656660.70000000007</v>
      </c>
      <c r="I1176" s="96" t="s">
        <v>11</v>
      </c>
      <c r="J1176" s="97" t="s">
        <v>14</v>
      </c>
      <c r="K1176" s="97" t="s">
        <v>1874</v>
      </c>
      <c r="L1176" s="98" t="s">
        <v>2057</v>
      </c>
      <c r="M1176" s="66"/>
      <c r="N1176" s="82"/>
      <c r="O1176" s="82"/>
      <c r="P1176" s="82"/>
      <c r="Q1176" s="82"/>
      <c r="R1176" s="82"/>
    </row>
    <row r="1177" spans="1:18" s="90" customFormat="1" ht="140.25" x14ac:dyDescent="0.25">
      <c r="A1177" s="77">
        <v>595</v>
      </c>
      <c r="B1177" s="93" t="s">
        <v>1945</v>
      </c>
      <c r="C1177" s="88" t="s">
        <v>16</v>
      </c>
      <c r="D1177" s="94" t="s">
        <v>1948</v>
      </c>
      <c r="E1177" s="88" t="s">
        <v>444</v>
      </c>
      <c r="F1177" s="88">
        <v>2</v>
      </c>
      <c r="G1177" s="95">
        <v>12000</v>
      </c>
      <c r="H1177" s="89">
        <v>24000</v>
      </c>
      <c r="I1177" s="96" t="s">
        <v>11</v>
      </c>
      <c r="J1177" s="97" t="s">
        <v>1143</v>
      </c>
      <c r="K1177" s="97" t="s">
        <v>1874</v>
      </c>
      <c r="L1177" s="98" t="s">
        <v>1944</v>
      </c>
      <c r="M1177" s="66"/>
      <c r="N1177" s="82"/>
      <c r="O1177" s="82"/>
      <c r="P1177" s="82"/>
      <c r="Q1177" s="82"/>
      <c r="R1177" s="82"/>
    </row>
    <row r="1178" spans="1:18" s="90" customFormat="1" ht="127.5" x14ac:dyDescent="0.25">
      <c r="A1178" s="77">
        <v>596</v>
      </c>
      <c r="B1178" s="93" t="s">
        <v>1946</v>
      </c>
      <c r="C1178" s="88" t="s">
        <v>16</v>
      </c>
      <c r="D1178" s="94" t="s">
        <v>1949</v>
      </c>
      <c r="E1178" s="88" t="s">
        <v>444</v>
      </c>
      <c r="F1178" s="88">
        <v>4</v>
      </c>
      <c r="G1178" s="95">
        <v>99884</v>
      </c>
      <c r="H1178" s="89">
        <v>399536</v>
      </c>
      <c r="I1178" s="96" t="s">
        <v>11</v>
      </c>
      <c r="J1178" s="97" t="s">
        <v>1143</v>
      </c>
      <c r="K1178" s="97" t="s">
        <v>1874</v>
      </c>
      <c r="L1178" s="98" t="s">
        <v>1944</v>
      </c>
      <c r="M1178" s="66"/>
      <c r="N1178" s="82"/>
      <c r="O1178" s="82"/>
      <c r="P1178" s="82"/>
      <c r="Q1178" s="82"/>
      <c r="R1178" s="82"/>
    </row>
    <row r="1179" spans="1:18" s="90" customFormat="1" ht="127.5" x14ac:dyDescent="0.25">
      <c r="A1179" s="77">
        <v>597</v>
      </c>
      <c r="B1179" s="93" t="s">
        <v>1947</v>
      </c>
      <c r="C1179" s="88" t="s">
        <v>16</v>
      </c>
      <c r="D1179" s="94" t="s">
        <v>1950</v>
      </c>
      <c r="E1179" s="88" t="s">
        <v>444</v>
      </c>
      <c r="F1179" s="88">
        <v>2</v>
      </c>
      <c r="G1179" s="95">
        <v>89700</v>
      </c>
      <c r="H1179" s="89">
        <v>179400</v>
      </c>
      <c r="I1179" s="96" t="s">
        <v>11</v>
      </c>
      <c r="J1179" s="97" t="s">
        <v>1143</v>
      </c>
      <c r="K1179" s="97" t="s">
        <v>1874</v>
      </c>
      <c r="L1179" s="98" t="s">
        <v>1944</v>
      </c>
      <c r="M1179" s="66"/>
      <c r="N1179" s="82"/>
      <c r="O1179" s="82"/>
      <c r="P1179" s="82"/>
      <c r="Q1179" s="82"/>
      <c r="R1179" s="82"/>
    </row>
    <row r="1180" spans="1:18" s="90" customFormat="1" ht="25.5" x14ac:dyDescent="0.25">
      <c r="A1180" s="77">
        <v>598</v>
      </c>
      <c r="B1180" s="93" t="s">
        <v>1957</v>
      </c>
      <c r="C1180" s="88" t="s">
        <v>16</v>
      </c>
      <c r="D1180" s="94" t="s">
        <v>1952</v>
      </c>
      <c r="E1180" s="88" t="s">
        <v>444</v>
      </c>
      <c r="F1180" s="88">
        <v>1</v>
      </c>
      <c r="G1180" s="95">
        <v>1340000</v>
      </c>
      <c r="H1180" s="89">
        <v>1340000</v>
      </c>
      <c r="I1180" s="96" t="s">
        <v>11</v>
      </c>
      <c r="J1180" s="97" t="s">
        <v>1958</v>
      </c>
      <c r="K1180" s="97" t="s">
        <v>1874</v>
      </c>
      <c r="L1180" s="98" t="s">
        <v>1951</v>
      </c>
      <c r="M1180" s="66"/>
      <c r="N1180" s="82"/>
      <c r="O1180" s="82"/>
      <c r="P1180" s="82"/>
      <c r="Q1180" s="82"/>
      <c r="R1180" s="82"/>
    </row>
    <row r="1181" spans="1:18" s="90" customFormat="1" ht="25.5" x14ac:dyDescent="0.25">
      <c r="A1181" s="77">
        <v>599</v>
      </c>
      <c r="B1181" s="93" t="s">
        <v>1953</v>
      </c>
      <c r="C1181" s="88" t="s">
        <v>16</v>
      </c>
      <c r="D1181" s="94" t="s">
        <v>1952</v>
      </c>
      <c r="E1181" s="88" t="s">
        <v>444</v>
      </c>
      <c r="F1181" s="88">
        <v>1</v>
      </c>
      <c r="G1181" s="95">
        <v>153300</v>
      </c>
      <c r="H1181" s="89">
        <v>153300</v>
      </c>
      <c r="I1181" s="96" t="s">
        <v>11</v>
      </c>
      <c r="J1181" s="97" t="s">
        <v>1958</v>
      </c>
      <c r="K1181" s="97" t="s">
        <v>1874</v>
      </c>
      <c r="L1181" s="98" t="s">
        <v>1951</v>
      </c>
      <c r="M1181" s="66"/>
      <c r="N1181" s="82"/>
      <c r="O1181" s="82"/>
      <c r="P1181" s="82"/>
      <c r="Q1181" s="82"/>
      <c r="R1181" s="82"/>
    </row>
    <row r="1182" spans="1:18" s="90" customFormat="1" ht="25.5" x14ac:dyDescent="0.25">
      <c r="A1182" s="77">
        <v>600</v>
      </c>
      <c r="B1182" s="93" t="s">
        <v>1954</v>
      </c>
      <c r="C1182" s="88" t="s">
        <v>16</v>
      </c>
      <c r="D1182" s="94" t="s">
        <v>1952</v>
      </c>
      <c r="E1182" s="88" t="s">
        <v>444</v>
      </c>
      <c r="F1182" s="88">
        <v>1</v>
      </c>
      <c r="G1182" s="95">
        <v>132900</v>
      </c>
      <c r="H1182" s="89">
        <v>132900</v>
      </c>
      <c r="I1182" s="96" t="s">
        <v>11</v>
      </c>
      <c r="J1182" s="97" t="s">
        <v>1958</v>
      </c>
      <c r="K1182" s="97" t="s">
        <v>1874</v>
      </c>
      <c r="L1182" s="98" t="s">
        <v>1951</v>
      </c>
      <c r="M1182" s="66"/>
      <c r="N1182" s="82"/>
      <c r="O1182" s="82"/>
      <c r="P1182" s="82"/>
      <c r="Q1182" s="82"/>
      <c r="R1182" s="82"/>
    </row>
    <row r="1183" spans="1:18" s="90" customFormat="1" ht="25.5" x14ac:dyDescent="0.25">
      <c r="A1183" s="77">
        <v>601</v>
      </c>
      <c r="B1183" s="93" t="s">
        <v>1955</v>
      </c>
      <c r="C1183" s="88" t="s">
        <v>16</v>
      </c>
      <c r="D1183" s="94" t="s">
        <v>1952</v>
      </c>
      <c r="E1183" s="88" t="s">
        <v>444</v>
      </c>
      <c r="F1183" s="88">
        <v>1</v>
      </c>
      <c r="G1183" s="95">
        <v>206700</v>
      </c>
      <c r="H1183" s="89">
        <v>206700</v>
      </c>
      <c r="I1183" s="96" t="s">
        <v>11</v>
      </c>
      <c r="J1183" s="97" t="s">
        <v>1958</v>
      </c>
      <c r="K1183" s="97" t="s">
        <v>1874</v>
      </c>
      <c r="L1183" s="98" t="s">
        <v>1951</v>
      </c>
      <c r="M1183" s="66"/>
      <c r="N1183" s="82"/>
      <c r="O1183" s="82"/>
      <c r="P1183" s="82"/>
      <c r="Q1183" s="82"/>
      <c r="R1183" s="82"/>
    </row>
    <row r="1184" spans="1:18" s="90" customFormat="1" ht="25.5" x14ac:dyDescent="0.25">
      <c r="A1184" s="77">
        <v>602</v>
      </c>
      <c r="B1184" s="93" t="s">
        <v>1956</v>
      </c>
      <c r="C1184" s="88" t="s">
        <v>16</v>
      </c>
      <c r="D1184" s="94" t="s">
        <v>1952</v>
      </c>
      <c r="E1184" s="88" t="s">
        <v>700</v>
      </c>
      <c r="F1184" s="88">
        <v>1</v>
      </c>
      <c r="G1184" s="95">
        <v>718560</v>
      </c>
      <c r="H1184" s="89">
        <v>718560</v>
      </c>
      <c r="I1184" s="96" t="s">
        <v>11</v>
      </c>
      <c r="J1184" s="97" t="s">
        <v>1958</v>
      </c>
      <c r="K1184" s="97" t="s">
        <v>1874</v>
      </c>
      <c r="L1184" s="98" t="s">
        <v>1951</v>
      </c>
      <c r="M1184" s="66"/>
      <c r="N1184" s="82"/>
      <c r="O1184" s="82"/>
      <c r="P1184" s="82"/>
      <c r="Q1184" s="82"/>
      <c r="R1184" s="82"/>
    </row>
    <row r="1185" spans="1:18" s="90" customFormat="1" ht="63.75" x14ac:dyDescent="0.25">
      <c r="A1185" s="77">
        <v>603</v>
      </c>
      <c r="B1185" s="93" t="s">
        <v>1960</v>
      </c>
      <c r="C1185" s="88" t="s">
        <v>16</v>
      </c>
      <c r="D1185" s="94" t="s">
        <v>1961</v>
      </c>
      <c r="E1185" s="88" t="s">
        <v>1962</v>
      </c>
      <c r="F1185" s="88">
        <v>80</v>
      </c>
      <c r="G1185" s="95">
        <v>210</v>
      </c>
      <c r="H1185" s="89">
        <v>16800</v>
      </c>
      <c r="I1185" s="96" t="s">
        <v>11</v>
      </c>
      <c r="J1185" s="97" t="s">
        <v>1143</v>
      </c>
      <c r="K1185" s="97" t="s">
        <v>1874</v>
      </c>
      <c r="L1185" s="98" t="s">
        <v>1959</v>
      </c>
      <c r="M1185" s="66"/>
      <c r="N1185" s="82"/>
      <c r="O1185" s="82"/>
      <c r="P1185" s="82"/>
      <c r="Q1185" s="82"/>
      <c r="R1185" s="82"/>
    </row>
    <row r="1186" spans="1:18" s="90" customFormat="1" ht="102" x14ac:dyDescent="0.25">
      <c r="A1186" s="77">
        <v>604</v>
      </c>
      <c r="B1186" s="93" t="s">
        <v>1963</v>
      </c>
      <c r="C1186" s="88" t="s">
        <v>16</v>
      </c>
      <c r="D1186" s="94" t="s">
        <v>1964</v>
      </c>
      <c r="E1186" s="88" t="s">
        <v>1965</v>
      </c>
      <c r="F1186" s="88">
        <v>80</v>
      </c>
      <c r="G1186" s="95">
        <v>400</v>
      </c>
      <c r="H1186" s="89">
        <v>32000</v>
      </c>
      <c r="I1186" s="96" t="s">
        <v>11</v>
      </c>
      <c r="J1186" s="97" t="s">
        <v>1143</v>
      </c>
      <c r="K1186" s="97" t="s">
        <v>1874</v>
      </c>
      <c r="L1186" s="98" t="s">
        <v>1959</v>
      </c>
      <c r="M1186" s="66"/>
      <c r="N1186" s="82"/>
      <c r="O1186" s="82"/>
      <c r="P1186" s="82"/>
      <c r="Q1186" s="82"/>
      <c r="R1186" s="82"/>
    </row>
    <row r="1187" spans="1:18" s="90" customFormat="1" ht="102" x14ac:dyDescent="0.25">
      <c r="A1187" s="77">
        <v>605</v>
      </c>
      <c r="B1187" s="93" t="s">
        <v>1966</v>
      </c>
      <c r="C1187" s="88" t="s">
        <v>16</v>
      </c>
      <c r="D1187" s="94" t="s">
        <v>1967</v>
      </c>
      <c r="E1187" s="88" t="s">
        <v>429</v>
      </c>
      <c r="F1187" s="88">
        <v>40</v>
      </c>
      <c r="G1187" s="95">
        <v>210</v>
      </c>
      <c r="H1187" s="89">
        <v>8400</v>
      </c>
      <c r="I1187" s="96" t="s">
        <v>11</v>
      </c>
      <c r="J1187" s="97" t="s">
        <v>1143</v>
      </c>
      <c r="K1187" s="97" t="s">
        <v>1874</v>
      </c>
      <c r="L1187" s="98" t="s">
        <v>1959</v>
      </c>
      <c r="M1187" s="66"/>
      <c r="N1187" s="82"/>
      <c r="O1187" s="82"/>
      <c r="P1187" s="82"/>
      <c r="Q1187" s="82"/>
      <c r="R1187" s="82"/>
    </row>
    <row r="1188" spans="1:18" s="90" customFormat="1" ht="51" x14ac:dyDescent="0.25">
      <c r="A1188" s="77">
        <v>606</v>
      </c>
      <c r="B1188" s="93" t="s">
        <v>1968</v>
      </c>
      <c r="C1188" s="88" t="s">
        <v>16</v>
      </c>
      <c r="D1188" s="94" t="s">
        <v>1969</v>
      </c>
      <c r="E1188" s="88" t="s">
        <v>429</v>
      </c>
      <c r="F1188" s="88">
        <v>345</v>
      </c>
      <c r="G1188" s="95">
        <v>350</v>
      </c>
      <c r="H1188" s="89">
        <v>120750</v>
      </c>
      <c r="I1188" s="96" t="s">
        <v>11</v>
      </c>
      <c r="J1188" s="97" t="s">
        <v>1143</v>
      </c>
      <c r="K1188" s="97" t="s">
        <v>1874</v>
      </c>
      <c r="L1188" s="98" t="s">
        <v>1959</v>
      </c>
      <c r="M1188" s="66"/>
      <c r="N1188" s="82"/>
      <c r="O1188" s="82"/>
      <c r="P1188" s="82"/>
      <c r="Q1188" s="82"/>
      <c r="R1188" s="82"/>
    </row>
    <row r="1189" spans="1:18" s="90" customFormat="1" ht="38.25" x14ac:dyDescent="0.25">
      <c r="A1189" s="77">
        <v>607</v>
      </c>
      <c r="B1189" s="93" t="s">
        <v>1970</v>
      </c>
      <c r="C1189" s="88" t="s">
        <v>16</v>
      </c>
      <c r="D1189" s="94" t="s">
        <v>1971</v>
      </c>
      <c r="E1189" s="88" t="s">
        <v>429</v>
      </c>
      <c r="F1189" s="88">
        <v>5</v>
      </c>
      <c r="G1189" s="95">
        <v>300</v>
      </c>
      <c r="H1189" s="89">
        <v>1500</v>
      </c>
      <c r="I1189" s="96" t="s">
        <v>11</v>
      </c>
      <c r="J1189" s="97" t="s">
        <v>1143</v>
      </c>
      <c r="K1189" s="97" t="s">
        <v>1874</v>
      </c>
      <c r="L1189" s="98" t="s">
        <v>1959</v>
      </c>
      <c r="M1189" s="66"/>
      <c r="N1189" s="82"/>
      <c r="O1189" s="82"/>
      <c r="P1189" s="82"/>
      <c r="Q1189" s="82"/>
      <c r="R1189" s="82"/>
    </row>
    <row r="1190" spans="1:18" s="90" customFormat="1" ht="38.25" x14ac:dyDescent="0.25">
      <c r="A1190" s="77">
        <v>608</v>
      </c>
      <c r="B1190" s="93" t="s">
        <v>1972</v>
      </c>
      <c r="C1190" s="88" t="s">
        <v>16</v>
      </c>
      <c r="D1190" s="94" t="s">
        <v>1973</v>
      </c>
      <c r="E1190" s="88" t="s">
        <v>429</v>
      </c>
      <c r="F1190" s="88">
        <v>70</v>
      </c>
      <c r="G1190" s="95">
        <v>300</v>
      </c>
      <c r="H1190" s="89">
        <v>21000</v>
      </c>
      <c r="I1190" s="96" t="s">
        <v>11</v>
      </c>
      <c r="J1190" s="97" t="s">
        <v>1143</v>
      </c>
      <c r="K1190" s="97" t="s">
        <v>1874</v>
      </c>
      <c r="L1190" s="98" t="s">
        <v>1959</v>
      </c>
      <c r="M1190" s="66"/>
      <c r="N1190" s="82"/>
      <c r="O1190" s="82"/>
      <c r="P1190" s="82"/>
      <c r="Q1190" s="82"/>
      <c r="R1190" s="82"/>
    </row>
    <row r="1191" spans="1:18" s="90" customFormat="1" ht="51" x14ac:dyDescent="0.25">
      <c r="A1191" s="77">
        <v>609</v>
      </c>
      <c r="B1191" s="93" t="s">
        <v>1974</v>
      </c>
      <c r="C1191" s="88" t="s">
        <v>16</v>
      </c>
      <c r="D1191" s="94" t="s">
        <v>1975</v>
      </c>
      <c r="E1191" s="88" t="s">
        <v>175</v>
      </c>
      <c r="F1191" s="88">
        <v>1</v>
      </c>
      <c r="G1191" s="95">
        <v>28000</v>
      </c>
      <c r="H1191" s="89">
        <v>28000</v>
      </c>
      <c r="I1191" s="96" t="s">
        <v>11</v>
      </c>
      <c r="J1191" s="97" t="s">
        <v>1143</v>
      </c>
      <c r="K1191" s="97" t="s">
        <v>1874</v>
      </c>
      <c r="L1191" s="98" t="s">
        <v>2086</v>
      </c>
      <c r="M1191" s="66"/>
      <c r="N1191" s="82"/>
      <c r="O1191" s="82"/>
      <c r="P1191" s="82"/>
      <c r="Q1191" s="82"/>
      <c r="R1191" s="82"/>
    </row>
    <row r="1192" spans="1:18" s="90" customFormat="1" ht="76.5" x14ac:dyDescent="0.25">
      <c r="A1192" s="77">
        <v>610</v>
      </c>
      <c r="B1192" s="93" t="s">
        <v>1976</v>
      </c>
      <c r="C1192" s="88" t="s">
        <v>16</v>
      </c>
      <c r="D1192" s="94" t="s">
        <v>1977</v>
      </c>
      <c r="E1192" s="88" t="s">
        <v>700</v>
      </c>
      <c r="F1192" s="88">
        <v>33</v>
      </c>
      <c r="G1192" s="95">
        <v>900</v>
      </c>
      <c r="H1192" s="89">
        <v>29700</v>
      </c>
      <c r="I1192" s="96" t="s">
        <v>11</v>
      </c>
      <c r="J1192" s="97" t="s">
        <v>1143</v>
      </c>
      <c r="K1192" s="97" t="s">
        <v>1874</v>
      </c>
      <c r="L1192" s="98" t="s">
        <v>1959</v>
      </c>
      <c r="M1192" s="66"/>
      <c r="N1192" s="82"/>
      <c r="O1192" s="82"/>
      <c r="P1192" s="82"/>
      <c r="Q1192" s="82"/>
      <c r="R1192" s="82"/>
    </row>
    <row r="1193" spans="1:18" s="90" customFormat="1" ht="89.25" x14ac:dyDescent="0.25">
      <c r="A1193" s="77">
        <v>611</v>
      </c>
      <c r="B1193" s="93" t="s">
        <v>1978</v>
      </c>
      <c r="C1193" s="88" t="s">
        <v>16</v>
      </c>
      <c r="D1193" s="94" t="s">
        <v>1979</v>
      </c>
      <c r="E1193" s="88" t="s">
        <v>429</v>
      </c>
      <c r="F1193" s="88">
        <v>10</v>
      </c>
      <c r="G1193" s="95">
        <v>66000</v>
      </c>
      <c r="H1193" s="89">
        <v>660000</v>
      </c>
      <c r="I1193" s="96" t="s">
        <v>11</v>
      </c>
      <c r="J1193" s="97" t="s">
        <v>1143</v>
      </c>
      <c r="K1193" s="97" t="s">
        <v>1874</v>
      </c>
      <c r="L1193" s="98" t="s">
        <v>1959</v>
      </c>
      <c r="M1193" s="66"/>
      <c r="N1193" s="82"/>
      <c r="O1193" s="82"/>
      <c r="P1193" s="82"/>
      <c r="Q1193" s="82"/>
      <c r="R1193" s="82"/>
    </row>
    <row r="1194" spans="1:18" s="90" customFormat="1" ht="38.25" x14ac:dyDescent="0.25">
      <c r="A1194" s="77">
        <v>612</v>
      </c>
      <c r="B1194" s="93" t="s">
        <v>1980</v>
      </c>
      <c r="C1194" s="88" t="s">
        <v>16</v>
      </c>
      <c r="D1194" s="94" t="s">
        <v>1981</v>
      </c>
      <c r="E1194" s="88" t="s">
        <v>444</v>
      </c>
      <c r="F1194" s="88">
        <v>3</v>
      </c>
      <c r="G1194" s="95">
        <v>6200</v>
      </c>
      <c r="H1194" s="89">
        <v>18600</v>
      </c>
      <c r="I1194" s="96" t="s">
        <v>11</v>
      </c>
      <c r="J1194" s="97" t="s">
        <v>1143</v>
      </c>
      <c r="K1194" s="97" t="s">
        <v>1874</v>
      </c>
      <c r="L1194" s="98" t="s">
        <v>1959</v>
      </c>
      <c r="M1194" s="66"/>
      <c r="N1194" s="82"/>
      <c r="O1194" s="82"/>
      <c r="P1194" s="82"/>
      <c r="Q1194" s="82"/>
      <c r="R1194" s="82"/>
    </row>
    <row r="1195" spans="1:18" s="90" customFormat="1" ht="38.25" x14ac:dyDescent="0.25">
      <c r="A1195" s="77">
        <v>613</v>
      </c>
      <c r="B1195" s="93" t="s">
        <v>1982</v>
      </c>
      <c r="C1195" s="88" t="s">
        <v>16</v>
      </c>
      <c r="D1195" s="94" t="s">
        <v>1983</v>
      </c>
      <c r="E1195" s="88" t="s">
        <v>444</v>
      </c>
      <c r="F1195" s="88">
        <v>3</v>
      </c>
      <c r="G1195" s="95">
        <v>2800</v>
      </c>
      <c r="H1195" s="89">
        <v>8400</v>
      </c>
      <c r="I1195" s="96" t="s">
        <v>11</v>
      </c>
      <c r="J1195" s="97" t="s">
        <v>1143</v>
      </c>
      <c r="K1195" s="97" t="s">
        <v>1874</v>
      </c>
      <c r="L1195" s="98" t="s">
        <v>1959</v>
      </c>
      <c r="M1195" s="66"/>
      <c r="N1195" s="82"/>
      <c r="O1195" s="82"/>
      <c r="P1195" s="82"/>
      <c r="Q1195" s="82"/>
      <c r="R1195" s="82"/>
    </row>
    <row r="1196" spans="1:18" s="90" customFormat="1" ht="38.25" x14ac:dyDescent="0.25">
      <c r="A1196" s="77">
        <v>614</v>
      </c>
      <c r="B1196" s="93" t="s">
        <v>1984</v>
      </c>
      <c r="C1196" s="88" t="s">
        <v>16</v>
      </c>
      <c r="D1196" s="94" t="s">
        <v>1985</v>
      </c>
      <c r="E1196" s="88" t="s">
        <v>444</v>
      </c>
      <c r="F1196" s="88">
        <v>2</v>
      </c>
      <c r="G1196" s="95">
        <v>5200</v>
      </c>
      <c r="H1196" s="89">
        <v>10400</v>
      </c>
      <c r="I1196" s="96" t="s">
        <v>11</v>
      </c>
      <c r="J1196" s="97" t="s">
        <v>1143</v>
      </c>
      <c r="K1196" s="97" t="s">
        <v>1874</v>
      </c>
      <c r="L1196" s="98" t="s">
        <v>1959</v>
      </c>
      <c r="M1196" s="66"/>
      <c r="N1196" s="82"/>
      <c r="O1196" s="82"/>
      <c r="P1196" s="82"/>
      <c r="Q1196" s="82"/>
      <c r="R1196" s="82"/>
    </row>
    <row r="1197" spans="1:18" s="90" customFormat="1" ht="25.5" x14ac:dyDescent="0.25">
      <c r="A1197" s="77">
        <v>615</v>
      </c>
      <c r="B1197" s="93" t="s">
        <v>1988</v>
      </c>
      <c r="C1197" s="88" t="s">
        <v>16</v>
      </c>
      <c r="D1197" s="94" t="s">
        <v>1524</v>
      </c>
      <c r="E1197" s="88" t="s">
        <v>175</v>
      </c>
      <c r="F1197" s="88">
        <v>28</v>
      </c>
      <c r="G1197" s="95">
        <v>68540</v>
      </c>
      <c r="H1197" s="89">
        <v>1919120</v>
      </c>
      <c r="I1197" s="96" t="s">
        <v>11</v>
      </c>
      <c r="J1197" s="97" t="s">
        <v>35</v>
      </c>
      <c r="K1197" s="97" t="s">
        <v>1874</v>
      </c>
      <c r="L1197" s="98" t="s">
        <v>1986</v>
      </c>
      <c r="M1197" s="66"/>
      <c r="N1197" s="82"/>
      <c r="O1197" s="82"/>
      <c r="P1197" s="82"/>
      <c r="Q1197" s="82"/>
      <c r="R1197" s="82"/>
    </row>
    <row r="1198" spans="1:18" s="90" customFormat="1" ht="25.5" x14ac:dyDescent="0.25">
      <c r="A1198" s="77">
        <v>616</v>
      </c>
      <c r="B1198" s="93" t="s">
        <v>1989</v>
      </c>
      <c r="C1198" s="88" t="s">
        <v>16</v>
      </c>
      <c r="D1198" s="94" t="s">
        <v>1524</v>
      </c>
      <c r="E1198" s="88" t="s">
        <v>354</v>
      </c>
      <c r="F1198" s="88">
        <v>45</v>
      </c>
      <c r="G1198" s="95">
        <v>19000</v>
      </c>
      <c r="H1198" s="89">
        <v>855000</v>
      </c>
      <c r="I1198" s="96" t="s">
        <v>11</v>
      </c>
      <c r="J1198" s="97" t="s">
        <v>35</v>
      </c>
      <c r="K1198" s="97" t="s">
        <v>1874</v>
      </c>
      <c r="L1198" s="98" t="s">
        <v>1986</v>
      </c>
      <c r="M1198" s="66"/>
      <c r="N1198" s="82"/>
      <c r="O1198" s="82"/>
      <c r="P1198" s="82"/>
      <c r="Q1198" s="82"/>
      <c r="R1198" s="82"/>
    </row>
    <row r="1199" spans="1:18" s="90" customFormat="1" ht="25.5" x14ac:dyDescent="0.25">
      <c r="A1199" s="77">
        <v>617</v>
      </c>
      <c r="B1199" s="93" t="s">
        <v>1990</v>
      </c>
      <c r="C1199" s="88" t="s">
        <v>16</v>
      </c>
      <c r="D1199" s="94" t="s">
        <v>1524</v>
      </c>
      <c r="E1199" s="88" t="s">
        <v>366</v>
      </c>
      <c r="F1199" s="88">
        <v>15</v>
      </c>
      <c r="G1199" s="95">
        <v>2000</v>
      </c>
      <c r="H1199" s="89">
        <v>30000</v>
      </c>
      <c r="I1199" s="96" t="s">
        <v>11</v>
      </c>
      <c r="J1199" s="97" t="s">
        <v>35</v>
      </c>
      <c r="K1199" s="97" t="s">
        <v>1874</v>
      </c>
      <c r="L1199" s="98" t="s">
        <v>1986</v>
      </c>
      <c r="M1199" s="66"/>
      <c r="N1199" s="82"/>
      <c r="O1199" s="82"/>
      <c r="P1199" s="82"/>
      <c r="Q1199" s="82"/>
      <c r="R1199" s="82"/>
    </row>
    <row r="1200" spans="1:18" s="90" customFormat="1" ht="25.5" x14ac:dyDescent="0.25">
      <c r="A1200" s="77">
        <v>618</v>
      </c>
      <c r="B1200" s="93" t="s">
        <v>1991</v>
      </c>
      <c r="C1200" s="88" t="s">
        <v>16</v>
      </c>
      <c r="D1200" s="94" t="s">
        <v>1524</v>
      </c>
      <c r="E1200" s="88" t="s">
        <v>1987</v>
      </c>
      <c r="F1200" s="88">
        <v>95</v>
      </c>
      <c r="G1200" s="95">
        <v>16000</v>
      </c>
      <c r="H1200" s="89">
        <v>1520000</v>
      </c>
      <c r="I1200" s="96" t="s">
        <v>11</v>
      </c>
      <c r="J1200" s="97" t="s">
        <v>35</v>
      </c>
      <c r="K1200" s="97" t="s">
        <v>1874</v>
      </c>
      <c r="L1200" s="98" t="s">
        <v>1986</v>
      </c>
      <c r="M1200" s="66"/>
      <c r="N1200" s="82"/>
      <c r="O1200" s="82"/>
      <c r="P1200" s="82"/>
      <c r="Q1200" s="82"/>
      <c r="R1200" s="82"/>
    </row>
    <row r="1201" spans="1:18" s="90" customFormat="1" ht="51" x14ac:dyDescent="0.25">
      <c r="A1201" s="77">
        <v>619</v>
      </c>
      <c r="B1201" s="93" t="s">
        <v>1532</v>
      </c>
      <c r="C1201" s="88" t="s">
        <v>16</v>
      </c>
      <c r="D1201" s="94" t="s">
        <v>1997</v>
      </c>
      <c r="E1201" s="88" t="s">
        <v>175</v>
      </c>
      <c r="F1201" s="88">
        <v>2</v>
      </c>
      <c r="G1201" s="95">
        <v>110267.86</v>
      </c>
      <c r="H1201" s="89">
        <v>220535.72</v>
      </c>
      <c r="I1201" s="96" t="s">
        <v>11</v>
      </c>
      <c r="J1201" s="97" t="s">
        <v>35</v>
      </c>
      <c r="K1201" s="97" t="s">
        <v>1874</v>
      </c>
      <c r="L1201" s="98" t="s">
        <v>2021</v>
      </c>
      <c r="M1201" s="66"/>
      <c r="N1201" s="82"/>
      <c r="O1201" s="82"/>
      <c r="P1201" s="82"/>
      <c r="Q1201" s="82"/>
      <c r="R1201" s="82"/>
    </row>
    <row r="1202" spans="1:18" s="90" customFormat="1" ht="63.75" x14ac:dyDescent="0.25">
      <c r="A1202" s="77">
        <v>620</v>
      </c>
      <c r="B1202" s="93" t="s">
        <v>2000</v>
      </c>
      <c r="C1202" s="88" t="s">
        <v>16</v>
      </c>
      <c r="D1202" s="94" t="s">
        <v>2018</v>
      </c>
      <c r="E1202" s="88" t="s">
        <v>175</v>
      </c>
      <c r="F1202" s="88">
        <v>1</v>
      </c>
      <c r="G1202" s="95">
        <v>91100</v>
      </c>
      <c r="H1202" s="89">
        <v>91100</v>
      </c>
      <c r="I1202" s="96" t="s">
        <v>11</v>
      </c>
      <c r="J1202" s="97" t="s">
        <v>1999</v>
      </c>
      <c r="K1202" s="97" t="s">
        <v>1874</v>
      </c>
      <c r="L1202" s="98" t="s">
        <v>2022</v>
      </c>
      <c r="M1202" s="66"/>
      <c r="N1202" s="82"/>
      <c r="O1202" s="82"/>
      <c r="P1202" s="82"/>
      <c r="Q1202" s="82"/>
      <c r="R1202" s="82"/>
    </row>
    <row r="1203" spans="1:18" s="90" customFormat="1" ht="63.75" x14ac:dyDescent="0.25">
      <c r="A1203" s="77">
        <v>621</v>
      </c>
      <c r="B1203" s="93" t="s">
        <v>2001</v>
      </c>
      <c r="C1203" s="88" t="s">
        <v>16</v>
      </c>
      <c r="D1203" s="94" t="s">
        <v>2002</v>
      </c>
      <c r="E1203" s="88" t="s">
        <v>175</v>
      </c>
      <c r="F1203" s="88">
        <v>9</v>
      </c>
      <c r="G1203" s="95">
        <v>218000</v>
      </c>
      <c r="H1203" s="89">
        <v>1962000</v>
      </c>
      <c r="I1203" s="96" t="s">
        <v>11</v>
      </c>
      <c r="J1203" s="97" t="s">
        <v>1999</v>
      </c>
      <c r="K1203" s="97" t="s">
        <v>1874</v>
      </c>
      <c r="L1203" s="98" t="s">
        <v>2022</v>
      </c>
      <c r="M1203" s="66"/>
      <c r="N1203" s="82"/>
      <c r="O1203" s="82"/>
      <c r="P1203" s="82"/>
      <c r="Q1203" s="82"/>
      <c r="R1203" s="82"/>
    </row>
    <row r="1204" spans="1:18" s="90" customFormat="1" ht="51" x14ac:dyDescent="0.25">
      <c r="A1204" s="77">
        <v>622</v>
      </c>
      <c r="B1204" s="93" t="s">
        <v>2003</v>
      </c>
      <c r="C1204" s="88" t="s">
        <v>16</v>
      </c>
      <c r="D1204" s="94" t="s">
        <v>2004</v>
      </c>
      <c r="E1204" s="88" t="s">
        <v>175</v>
      </c>
      <c r="F1204" s="88">
        <v>1</v>
      </c>
      <c r="G1204" s="95">
        <v>65592</v>
      </c>
      <c r="H1204" s="89">
        <v>65592</v>
      </c>
      <c r="I1204" s="96" t="s">
        <v>11</v>
      </c>
      <c r="J1204" s="97" t="s">
        <v>1999</v>
      </c>
      <c r="K1204" s="97" t="s">
        <v>1874</v>
      </c>
      <c r="L1204" s="98" t="s">
        <v>2022</v>
      </c>
      <c r="M1204" s="66"/>
      <c r="N1204" s="82"/>
      <c r="O1204" s="82"/>
      <c r="P1204" s="82"/>
      <c r="Q1204" s="82"/>
      <c r="R1204" s="82"/>
    </row>
    <row r="1205" spans="1:18" s="90" customFormat="1" ht="76.5" x14ac:dyDescent="0.25">
      <c r="A1205" s="77">
        <v>623</v>
      </c>
      <c r="B1205" s="93" t="s">
        <v>2005</v>
      </c>
      <c r="C1205" s="88" t="s">
        <v>16</v>
      </c>
      <c r="D1205" s="94" t="s">
        <v>2006</v>
      </c>
      <c r="E1205" s="88" t="s">
        <v>175</v>
      </c>
      <c r="F1205" s="88">
        <v>1</v>
      </c>
      <c r="G1205" s="95">
        <v>52501</v>
      </c>
      <c r="H1205" s="89">
        <v>52501</v>
      </c>
      <c r="I1205" s="96" t="s">
        <v>11</v>
      </c>
      <c r="J1205" s="97" t="s">
        <v>1999</v>
      </c>
      <c r="K1205" s="97" t="s">
        <v>1874</v>
      </c>
      <c r="L1205" s="98" t="s">
        <v>2022</v>
      </c>
      <c r="M1205" s="66"/>
      <c r="N1205" s="82"/>
      <c r="O1205" s="82"/>
      <c r="P1205" s="82"/>
      <c r="Q1205" s="82"/>
      <c r="R1205" s="82"/>
    </row>
    <row r="1206" spans="1:18" s="90" customFormat="1" ht="63.75" x14ac:dyDescent="0.25">
      <c r="A1206" s="77">
        <v>624</v>
      </c>
      <c r="B1206" s="93" t="s">
        <v>2007</v>
      </c>
      <c r="C1206" s="88" t="s">
        <v>16</v>
      </c>
      <c r="D1206" s="94" t="s">
        <v>2008</v>
      </c>
      <c r="E1206" s="88" t="s">
        <v>175</v>
      </c>
      <c r="F1206" s="88">
        <v>4</v>
      </c>
      <c r="G1206" s="95">
        <v>73975</v>
      </c>
      <c r="H1206" s="89">
        <v>295900</v>
      </c>
      <c r="I1206" s="96" t="s">
        <v>11</v>
      </c>
      <c r="J1206" s="97" t="s">
        <v>1999</v>
      </c>
      <c r="K1206" s="97" t="s">
        <v>1874</v>
      </c>
      <c r="L1206" s="98" t="s">
        <v>2022</v>
      </c>
      <c r="M1206" s="66"/>
      <c r="N1206" s="82"/>
      <c r="O1206" s="82"/>
      <c r="P1206" s="82"/>
      <c r="Q1206" s="82"/>
      <c r="R1206" s="82"/>
    </row>
    <row r="1207" spans="1:18" s="90" customFormat="1" ht="63.75" x14ac:dyDescent="0.25">
      <c r="A1207" s="77">
        <v>625</v>
      </c>
      <c r="B1207" s="93" t="s">
        <v>2019</v>
      </c>
      <c r="C1207" s="88" t="s">
        <v>16</v>
      </c>
      <c r="D1207" s="94" t="s">
        <v>2020</v>
      </c>
      <c r="E1207" s="88" t="s">
        <v>175</v>
      </c>
      <c r="F1207" s="88">
        <v>1</v>
      </c>
      <c r="G1207" s="95">
        <v>109990</v>
      </c>
      <c r="H1207" s="89">
        <v>109990</v>
      </c>
      <c r="I1207" s="96" t="s">
        <v>11</v>
      </c>
      <c r="J1207" s="97" t="s">
        <v>1999</v>
      </c>
      <c r="K1207" s="97" t="s">
        <v>1874</v>
      </c>
      <c r="L1207" s="98" t="s">
        <v>2022</v>
      </c>
      <c r="M1207" s="66"/>
      <c r="N1207" s="82"/>
      <c r="O1207" s="82"/>
      <c r="P1207" s="82"/>
      <c r="Q1207" s="82"/>
      <c r="R1207" s="82"/>
    </row>
    <row r="1208" spans="1:18" s="90" customFormat="1" ht="63.75" x14ac:dyDescent="0.25">
      <c r="A1208" s="77">
        <v>626</v>
      </c>
      <c r="B1208" s="93" t="s">
        <v>2009</v>
      </c>
      <c r="C1208" s="88" t="s">
        <v>16</v>
      </c>
      <c r="D1208" s="94" t="s">
        <v>2010</v>
      </c>
      <c r="E1208" s="88" t="s">
        <v>429</v>
      </c>
      <c r="F1208" s="88">
        <v>1</v>
      </c>
      <c r="G1208" s="95">
        <v>4345</v>
      </c>
      <c r="H1208" s="89">
        <v>4345</v>
      </c>
      <c r="I1208" s="96" t="s">
        <v>11</v>
      </c>
      <c r="J1208" s="97" t="s">
        <v>1999</v>
      </c>
      <c r="K1208" s="97" t="s">
        <v>1874</v>
      </c>
      <c r="L1208" s="98" t="s">
        <v>2022</v>
      </c>
      <c r="M1208" s="66"/>
      <c r="N1208" s="82"/>
      <c r="O1208" s="82"/>
      <c r="P1208" s="82"/>
      <c r="Q1208" s="82"/>
      <c r="R1208" s="82"/>
    </row>
    <row r="1209" spans="1:18" s="90" customFormat="1" ht="102" x14ac:dyDescent="0.25">
      <c r="A1209" s="77">
        <v>627</v>
      </c>
      <c r="B1209" s="93" t="s">
        <v>2011</v>
      </c>
      <c r="C1209" s="88" t="s">
        <v>16</v>
      </c>
      <c r="D1209" s="94" t="s">
        <v>2012</v>
      </c>
      <c r="E1209" s="88" t="s">
        <v>175</v>
      </c>
      <c r="F1209" s="88">
        <v>7</v>
      </c>
      <c r="G1209" s="95">
        <v>72813</v>
      </c>
      <c r="H1209" s="89">
        <v>509691</v>
      </c>
      <c r="I1209" s="96" t="s">
        <v>11</v>
      </c>
      <c r="J1209" s="97" t="s">
        <v>1999</v>
      </c>
      <c r="K1209" s="97" t="s">
        <v>1874</v>
      </c>
      <c r="L1209" s="98" t="s">
        <v>2022</v>
      </c>
      <c r="M1209" s="66"/>
      <c r="N1209" s="82"/>
      <c r="O1209" s="82"/>
      <c r="P1209" s="82"/>
      <c r="Q1209" s="82"/>
      <c r="R1209" s="82"/>
    </row>
    <row r="1210" spans="1:18" s="90" customFormat="1" ht="127.5" x14ac:dyDescent="0.25">
      <c r="A1210" s="77">
        <v>628</v>
      </c>
      <c r="B1210" s="93" t="s">
        <v>2013</v>
      </c>
      <c r="C1210" s="88" t="s">
        <v>16</v>
      </c>
      <c r="D1210" s="94" t="s">
        <v>2014</v>
      </c>
      <c r="E1210" s="88" t="s">
        <v>175</v>
      </c>
      <c r="F1210" s="88">
        <v>100</v>
      </c>
      <c r="G1210" s="95">
        <v>1045</v>
      </c>
      <c r="H1210" s="89">
        <v>104500</v>
      </c>
      <c r="I1210" s="96" t="s">
        <v>11</v>
      </c>
      <c r="J1210" s="97" t="s">
        <v>1999</v>
      </c>
      <c r="K1210" s="97" t="s">
        <v>1874</v>
      </c>
      <c r="L1210" s="98" t="s">
        <v>2022</v>
      </c>
      <c r="M1210" s="66"/>
      <c r="N1210" s="82"/>
      <c r="O1210" s="82"/>
      <c r="P1210" s="82"/>
      <c r="Q1210" s="82"/>
      <c r="R1210" s="82"/>
    </row>
    <row r="1211" spans="1:18" s="90" customFormat="1" ht="76.5" x14ac:dyDescent="0.25">
      <c r="A1211" s="77">
        <v>629</v>
      </c>
      <c r="B1211" s="93" t="s">
        <v>2015</v>
      </c>
      <c r="C1211" s="88" t="s">
        <v>16</v>
      </c>
      <c r="D1211" s="94" t="s">
        <v>2023</v>
      </c>
      <c r="E1211" s="88" t="s">
        <v>175</v>
      </c>
      <c r="F1211" s="88">
        <v>5</v>
      </c>
      <c r="G1211" s="95">
        <v>3500</v>
      </c>
      <c r="H1211" s="89">
        <v>17500</v>
      </c>
      <c r="I1211" s="96" t="s">
        <v>11</v>
      </c>
      <c r="J1211" s="97" t="s">
        <v>1999</v>
      </c>
      <c r="K1211" s="97" t="s">
        <v>1874</v>
      </c>
      <c r="L1211" s="98" t="s">
        <v>2022</v>
      </c>
      <c r="M1211" s="66"/>
      <c r="N1211" s="82"/>
      <c r="O1211" s="82"/>
      <c r="P1211" s="82"/>
      <c r="Q1211" s="82"/>
      <c r="R1211" s="82"/>
    </row>
    <row r="1212" spans="1:18" s="90" customFormat="1" ht="63.75" x14ac:dyDescent="0.25">
      <c r="A1212" s="77">
        <v>630</v>
      </c>
      <c r="B1212" s="93" t="s">
        <v>2016</v>
      </c>
      <c r="C1212" s="88" t="s">
        <v>16</v>
      </c>
      <c r="D1212" s="94" t="s">
        <v>2017</v>
      </c>
      <c r="E1212" s="88" t="s">
        <v>300</v>
      </c>
      <c r="F1212" s="88">
        <v>5</v>
      </c>
      <c r="G1212" s="95">
        <v>200</v>
      </c>
      <c r="H1212" s="89">
        <v>1000</v>
      </c>
      <c r="I1212" s="96" t="s">
        <v>11</v>
      </c>
      <c r="J1212" s="97" t="s">
        <v>1999</v>
      </c>
      <c r="K1212" s="97" t="s">
        <v>1874</v>
      </c>
      <c r="L1212" s="98" t="s">
        <v>2022</v>
      </c>
      <c r="M1212" s="66"/>
      <c r="N1212" s="82"/>
      <c r="O1212" s="82"/>
      <c r="P1212" s="82"/>
      <c r="Q1212" s="82"/>
      <c r="R1212" s="82"/>
    </row>
    <row r="1213" spans="1:18" s="90" customFormat="1" ht="51" x14ac:dyDescent="0.25">
      <c r="A1213" s="77">
        <v>631</v>
      </c>
      <c r="B1213" s="93" t="s">
        <v>776</v>
      </c>
      <c r="C1213" s="88" t="s">
        <v>16</v>
      </c>
      <c r="D1213" s="94" t="s">
        <v>2026</v>
      </c>
      <c r="E1213" s="88" t="s">
        <v>175</v>
      </c>
      <c r="F1213" s="88">
        <v>1</v>
      </c>
      <c r="G1213" s="95">
        <v>297638.39</v>
      </c>
      <c r="H1213" s="89">
        <v>297638.39</v>
      </c>
      <c r="I1213" s="96" t="s">
        <v>11</v>
      </c>
      <c r="J1213" s="97" t="s">
        <v>1143</v>
      </c>
      <c r="K1213" s="97" t="s">
        <v>1874</v>
      </c>
      <c r="L1213" s="98" t="s">
        <v>2027</v>
      </c>
      <c r="M1213" s="66"/>
      <c r="N1213" s="82"/>
      <c r="O1213" s="82"/>
      <c r="P1213" s="82"/>
      <c r="Q1213" s="82"/>
      <c r="R1213" s="82"/>
    </row>
    <row r="1214" spans="1:18" s="90" customFormat="1" ht="204" x14ac:dyDescent="0.25">
      <c r="A1214" s="77">
        <v>632</v>
      </c>
      <c r="B1214" s="93" t="s">
        <v>2039</v>
      </c>
      <c r="C1214" s="88" t="s">
        <v>16</v>
      </c>
      <c r="D1214" s="94" t="s">
        <v>2040</v>
      </c>
      <c r="E1214" s="88" t="s">
        <v>175</v>
      </c>
      <c r="F1214" s="88">
        <v>1</v>
      </c>
      <c r="G1214" s="95">
        <v>47946.5</v>
      </c>
      <c r="H1214" s="89">
        <v>47946.5</v>
      </c>
      <c r="I1214" s="96" t="s">
        <v>11</v>
      </c>
      <c r="J1214" s="97" t="s">
        <v>1143</v>
      </c>
      <c r="K1214" s="97" t="s">
        <v>2041</v>
      </c>
      <c r="L1214" s="98" t="s">
        <v>2042</v>
      </c>
      <c r="M1214" s="66"/>
      <c r="N1214" s="82"/>
      <c r="O1214" s="82"/>
      <c r="P1214" s="82"/>
      <c r="Q1214" s="82"/>
      <c r="R1214" s="82"/>
    </row>
    <row r="1215" spans="1:18" s="90" customFormat="1" ht="102" x14ac:dyDescent="0.25">
      <c r="A1215" s="77">
        <v>633</v>
      </c>
      <c r="B1215" s="93" t="s">
        <v>2046</v>
      </c>
      <c r="C1215" s="88" t="s">
        <v>16</v>
      </c>
      <c r="D1215" s="94" t="s">
        <v>2047</v>
      </c>
      <c r="E1215" s="88" t="s">
        <v>175</v>
      </c>
      <c r="F1215" s="88">
        <v>30</v>
      </c>
      <c r="G1215" s="95">
        <v>42000</v>
      </c>
      <c r="H1215" s="89">
        <v>1260000</v>
      </c>
      <c r="I1215" s="96" t="s">
        <v>11</v>
      </c>
      <c r="J1215" s="97" t="s">
        <v>1143</v>
      </c>
      <c r="K1215" s="97" t="s">
        <v>2041</v>
      </c>
      <c r="L1215" s="98" t="s">
        <v>2042</v>
      </c>
      <c r="M1215" s="66"/>
      <c r="N1215" s="82"/>
      <c r="O1215" s="82"/>
      <c r="P1215" s="82"/>
      <c r="Q1215" s="82"/>
      <c r="R1215" s="82"/>
    </row>
    <row r="1216" spans="1:18" s="90" customFormat="1" ht="25.5" x14ac:dyDescent="0.25">
      <c r="A1216" s="77">
        <v>634</v>
      </c>
      <c r="B1216" s="93" t="s">
        <v>2059</v>
      </c>
      <c r="C1216" s="88" t="s">
        <v>16</v>
      </c>
      <c r="D1216" s="94" t="s">
        <v>21</v>
      </c>
      <c r="E1216" s="88" t="s">
        <v>700</v>
      </c>
      <c r="F1216" s="88">
        <v>1</v>
      </c>
      <c r="G1216" s="95">
        <v>436561.84</v>
      </c>
      <c r="H1216" s="89">
        <v>436561.84</v>
      </c>
      <c r="I1216" s="96" t="s">
        <v>11</v>
      </c>
      <c r="J1216" s="97" t="s">
        <v>14</v>
      </c>
      <c r="K1216" s="97" t="s">
        <v>1874</v>
      </c>
      <c r="L1216" s="98" t="s">
        <v>2058</v>
      </c>
      <c r="M1216" s="66"/>
      <c r="N1216" s="82"/>
      <c r="O1216" s="82"/>
      <c r="P1216" s="82"/>
      <c r="Q1216" s="82"/>
      <c r="R1216" s="82"/>
    </row>
    <row r="1217" spans="1:18" s="90" customFormat="1" ht="25.5" x14ac:dyDescent="0.25">
      <c r="A1217" s="77">
        <v>635</v>
      </c>
      <c r="B1217" s="93" t="s">
        <v>2060</v>
      </c>
      <c r="C1217" s="88" t="s">
        <v>16</v>
      </c>
      <c r="D1217" s="94" t="s">
        <v>21</v>
      </c>
      <c r="E1217" s="88" t="s">
        <v>700</v>
      </c>
      <c r="F1217" s="88">
        <v>1</v>
      </c>
      <c r="G1217" s="95">
        <v>370320.8</v>
      </c>
      <c r="H1217" s="89">
        <v>370320.8</v>
      </c>
      <c r="I1217" s="96" t="s">
        <v>11</v>
      </c>
      <c r="J1217" s="97" t="s">
        <v>14</v>
      </c>
      <c r="K1217" s="97" t="s">
        <v>1874</v>
      </c>
      <c r="L1217" s="98" t="s">
        <v>2058</v>
      </c>
      <c r="M1217" s="66"/>
      <c r="N1217" s="82"/>
      <c r="O1217" s="82"/>
      <c r="P1217" s="82"/>
      <c r="Q1217" s="82"/>
      <c r="R1217" s="82"/>
    </row>
    <row r="1218" spans="1:18" s="90" customFormat="1" ht="25.5" x14ac:dyDescent="0.25">
      <c r="A1218" s="77">
        <v>636</v>
      </c>
      <c r="B1218" s="93" t="s">
        <v>2060</v>
      </c>
      <c r="C1218" s="88" t="s">
        <v>16</v>
      </c>
      <c r="D1218" s="94" t="s">
        <v>21</v>
      </c>
      <c r="E1218" s="88" t="s">
        <v>700</v>
      </c>
      <c r="F1218" s="88">
        <v>1</v>
      </c>
      <c r="G1218" s="95">
        <v>451844</v>
      </c>
      <c r="H1218" s="89">
        <v>451844</v>
      </c>
      <c r="I1218" s="96" t="s">
        <v>11</v>
      </c>
      <c r="J1218" s="97" t="s">
        <v>14</v>
      </c>
      <c r="K1218" s="97" t="s">
        <v>1874</v>
      </c>
      <c r="L1218" s="98" t="s">
        <v>2058</v>
      </c>
      <c r="M1218" s="76"/>
      <c r="N1218" s="82"/>
      <c r="O1218" s="82"/>
      <c r="P1218" s="82"/>
      <c r="Q1218" s="82"/>
      <c r="R1218" s="82"/>
    </row>
    <row r="1219" spans="1:18" s="90" customFormat="1" ht="25.5" x14ac:dyDescent="0.25">
      <c r="A1219" s="77">
        <v>637</v>
      </c>
      <c r="B1219" s="93" t="s">
        <v>2061</v>
      </c>
      <c r="C1219" s="88" t="s">
        <v>16</v>
      </c>
      <c r="D1219" s="94" t="s">
        <v>21</v>
      </c>
      <c r="E1219" s="88" t="s">
        <v>700</v>
      </c>
      <c r="F1219" s="88">
        <v>1</v>
      </c>
      <c r="G1219" s="95">
        <v>244734</v>
      </c>
      <c r="H1219" s="89">
        <v>244734</v>
      </c>
      <c r="I1219" s="96" t="s">
        <v>11</v>
      </c>
      <c r="J1219" s="97" t="s">
        <v>14</v>
      </c>
      <c r="K1219" s="97" t="s">
        <v>1874</v>
      </c>
      <c r="L1219" s="98" t="s">
        <v>2058</v>
      </c>
      <c r="M1219" s="66"/>
      <c r="N1219" s="82"/>
      <c r="O1219" s="82"/>
      <c r="P1219" s="82"/>
      <c r="Q1219" s="82"/>
      <c r="R1219" s="82"/>
    </row>
    <row r="1220" spans="1:18" s="90" customFormat="1" ht="25.5" x14ac:dyDescent="0.25">
      <c r="A1220" s="77">
        <v>638</v>
      </c>
      <c r="B1220" s="93" t="s">
        <v>2062</v>
      </c>
      <c r="C1220" s="88" t="s">
        <v>16</v>
      </c>
      <c r="D1220" s="94" t="s">
        <v>21</v>
      </c>
      <c r="E1220" s="88" t="s">
        <v>700</v>
      </c>
      <c r="F1220" s="88">
        <v>1</v>
      </c>
      <c r="G1220" s="95">
        <v>463084</v>
      </c>
      <c r="H1220" s="89">
        <v>463084</v>
      </c>
      <c r="I1220" s="96" t="s">
        <v>11</v>
      </c>
      <c r="J1220" s="97" t="s">
        <v>14</v>
      </c>
      <c r="K1220" s="97" t="s">
        <v>1874</v>
      </c>
      <c r="L1220" s="98" t="s">
        <v>2058</v>
      </c>
      <c r="M1220" s="66"/>
      <c r="N1220" s="82"/>
      <c r="O1220" s="82"/>
      <c r="P1220" s="82"/>
      <c r="Q1220" s="82"/>
      <c r="R1220" s="82"/>
    </row>
    <row r="1221" spans="1:18" s="90" customFormat="1" ht="38.25" x14ac:dyDescent="0.25">
      <c r="A1221" s="77">
        <v>639</v>
      </c>
      <c r="B1221" s="93" t="s">
        <v>2074</v>
      </c>
      <c r="C1221" s="88" t="s">
        <v>16</v>
      </c>
      <c r="D1221" s="161" t="s">
        <v>2075</v>
      </c>
      <c r="E1221" s="88" t="s">
        <v>175</v>
      </c>
      <c r="F1221" s="88">
        <v>24</v>
      </c>
      <c r="G1221" s="95">
        <v>31760</v>
      </c>
      <c r="H1221" s="89">
        <v>762240</v>
      </c>
      <c r="I1221" s="96" t="s">
        <v>11</v>
      </c>
      <c r="J1221" s="97" t="s">
        <v>17</v>
      </c>
      <c r="K1221" s="97" t="s">
        <v>1874</v>
      </c>
      <c r="L1221" s="98" t="s">
        <v>2081</v>
      </c>
      <c r="M1221" s="66"/>
      <c r="N1221" s="82"/>
      <c r="O1221" s="82"/>
      <c r="P1221" s="82"/>
      <c r="Q1221" s="82"/>
      <c r="R1221" s="82"/>
    </row>
    <row r="1222" spans="1:18" s="90" customFormat="1" ht="102" x14ac:dyDescent="0.25">
      <c r="A1222" s="77">
        <v>640</v>
      </c>
      <c r="B1222" s="93" t="s">
        <v>84</v>
      </c>
      <c r="C1222" s="88" t="s">
        <v>87</v>
      </c>
      <c r="D1222" s="94" t="s">
        <v>2080</v>
      </c>
      <c r="E1222" s="88" t="s">
        <v>300</v>
      </c>
      <c r="F1222" s="88">
        <v>25500</v>
      </c>
      <c r="G1222" s="95">
        <v>133.91999999999999</v>
      </c>
      <c r="H1222" s="89"/>
      <c r="I1222" s="96" t="s">
        <v>11</v>
      </c>
      <c r="J1222" s="97" t="s">
        <v>92</v>
      </c>
      <c r="K1222" s="97" t="s">
        <v>2041</v>
      </c>
      <c r="L1222" s="98" t="s">
        <v>2985</v>
      </c>
      <c r="M1222" s="66"/>
      <c r="N1222" s="82"/>
      <c r="O1222" s="82"/>
      <c r="P1222" s="82"/>
      <c r="Q1222" s="82"/>
      <c r="R1222" s="82"/>
    </row>
    <row r="1223" spans="1:18" s="90" customFormat="1" ht="102" x14ac:dyDescent="0.25">
      <c r="A1223" s="77">
        <v>641</v>
      </c>
      <c r="B1223" s="93" t="s">
        <v>88</v>
      </c>
      <c r="C1223" s="88" t="s">
        <v>87</v>
      </c>
      <c r="D1223" s="161" t="s">
        <v>2079</v>
      </c>
      <c r="E1223" s="88" t="s">
        <v>300</v>
      </c>
      <c r="F1223" s="88">
        <v>24600</v>
      </c>
      <c r="G1223" s="95">
        <v>133.91999999999999</v>
      </c>
      <c r="H1223" s="89"/>
      <c r="I1223" s="96" t="s">
        <v>11</v>
      </c>
      <c r="J1223" s="97" t="s">
        <v>92</v>
      </c>
      <c r="K1223" s="97" t="s">
        <v>2041</v>
      </c>
      <c r="L1223" s="98" t="s">
        <v>2985</v>
      </c>
      <c r="M1223" s="66"/>
      <c r="N1223" s="82"/>
      <c r="O1223" s="82"/>
      <c r="P1223" s="82"/>
      <c r="Q1223" s="82"/>
      <c r="R1223" s="82"/>
    </row>
    <row r="1224" spans="1:18" s="90" customFormat="1" ht="102" x14ac:dyDescent="0.25">
      <c r="A1224" s="77">
        <v>642</v>
      </c>
      <c r="B1224" s="93" t="s">
        <v>134</v>
      </c>
      <c r="C1224" s="88" t="s">
        <v>115</v>
      </c>
      <c r="D1224" s="78" t="s">
        <v>135</v>
      </c>
      <c r="E1224" s="88" t="s">
        <v>175</v>
      </c>
      <c r="F1224" s="88">
        <v>194</v>
      </c>
      <c r="G1224" s="95">
        <v>419</v>
      </c>
      <c r="H1224" s="89"/>
      <c r="I1224" s="96" t="s">
        <v>11</v>
      </c>
      <c r="J1224" s="97" t="s">
        <v>1143</v>
      </c>
      <c r="K1224" s="97" t="s">
        <v>172</v>
      </c>
      <c r="L1224" s="98" t="s">
        <v>2980</v>
      </c>
      <c r="M1224" s="76"/>
      <c r="N1224" s="82"/>
      <c r="O1224" s="82"/>
      <c r="P1224" s="82"/>
      <c r="Q1224" s="82"/>
      <c r="R1224" s="82"/>
    </row>
    <row r="1225" spans="1:18" s="90" customFormat="1" ht="38.25" x14ac:dyDescent="0.25">
      <c r="A1225" s="77">
        <v>643</v>
      </c>
      <c r="B1225" s="90" t="s">
        <v>2087</v>
      </c>
      <c r="C1225" s="88" t="s">
        <v>115</v>
      </c>
      <c r="D1225" s="78" t="s">
        <v>2088</v>
      </c>
      <c r="E1225" s="88" t="s">
        <v>175</v>
      </c>
      <c r="F1225" s="88">
        <v>2</v>
      </c>
      <c r="G1225" s="95">
        <v>93741.07</v>
      </c>
      <c r="H1225" s="89">
        <v>187482.14</v>
      </c>
      <c r="I1225" s="96" t="s">
        <v>11</v>
      </c>
      <c r="J1225" s="97" t="s">
        <v>116</v>
      </c>
      <c r="K1225" s="97" t="s">
        <v>2041</v>
      </c>
      <c r="L1225" s="98" t="s">
        <v>2108</v>
      </c>
      <c r="M1225" s="66"/>
      <c r="N1225" s="82"/>
      <c r="O1225" s="82"/>
      <c r="P1225" s="82"/>
      <c r="Q1225" s="82"/>
      <c r="R1225" s="82"/>
    </row>
    <row r="1226" spans="1:18" s="90" customFormat="1" ht="38.25" x14ac:dyDescent="0.25">
      <c r="A1226" s="77">
        <v>644</v>
      </c>
      <c r="B1226" s="88" t="s">
        <v>465</v>
      </c>
      <c r="C1226" s="88" t="s">
        <v>115</v>
      </c>
      <c r="D1226" s="78" t="s">
        <v>2089</v>
      </c>
      <c r="E1226" s="88" t="s">
        <v>175</v>
      </c>
      <c r="F1226" s="88">
        <v>2</v>
      </c>
      <c r="G1226" s="95">
        <v>224723.21</v>
      </c>
      <c r="H1226" s="89">
        <v>449446.42</v>
      </c>
      <c r="I1226" s="96" t="s">
        <v>11</v>
      </c>
      <c r="J1226" s="97" t="s">
        <v>116</v>
      </c>
      <c r="K1226" s="97" t="s">
        <v>2041</v>
      </c>
      <c r="L1226" s="98" t="s">
        <v>2108</v>
      </c>
      <c r="M1226" s="66"/>
      <c r="N1226" s="82"/>
      <c r="O1226" s="82"/>
      <c r="P1226" s="82"/>
      <c r="Q1226" s="82"/>
      <c r="R1226" s="82"/>
    </row>
    <row r="1227" spans="1:18" s="90" customFormat="1" ht="38.25" x14ac:dyDescent="0.25">
      <c r="A1227" s="77">
        <v>645</v>
      </c>
      <c r="B1227" s="88" t="s">
        <v>2090</v>
      </c>
      <c r="C1227" s="88" t="s">
        <v>115</v>
      </c>
      <c r="D1227" s="78" t="s">
        <v>2091</v>
      </c>
      <c r="E1227" s="88" t="s">
        <v>175</v>
      </c>
      <c r="F1227" s="88">
        <v>2</v>
      </c>
      <c r="G1227" s="95">
        <v>186799.11</v>
      </c>
      <c r="H1227" s="89">
        <v>373598.22</v>
      </c>
      <c r="I1227" s="96" t="s">
        <v>11</v>
      </c>
      <c r="J1227" s="97" t="s">
        <v>116</v>
      </c>
      <c r="K1227" s="97" t="s">
        <v>2041</v>
      </c>
      <c r="L1227" s="98" t="s">
        <v>2108</v>
      </c>
      <c r="M1227" s="66"/>
      <c r="N1227" s="82"/>
      <c r="O1227" s="82"/>
      <c r="P1227" s="82"/>
      <c r="Q1227" s="82"/>
      <c r="R1227" s="82"/>
    </row>
    <row r="1228" spans="1:18" s="90" customFormat="1" ht="38.25" x14ac:dyDescent="0.25">
      <c r="A1228" s="77">
        <v>646</v>
      </c>
      <c r="B1228" s="88" t="s">
        <v>2092</v>
      </c>
      <c r="C1228" s="88" t="s">
        <v>115</v>
      </c>
      <c r="D1228" s="78" t="s">
        <v>2093</v>
      </c>
      <c r="E1228" s="88" t="s">
        <v>175</v>
      </c>
      <c r="F1228" s="88">
        <v>2</v>
      </c>
      <c r="G1228" s="95">
        <v>105941.96</v>
      </c>
      <c r="H1228" s="89">
        <v>211883.92</v>
      </c>
      <c r="I1228" s="96" t="s">
        <v>11</v>
      </c>
      <c r="J1228" s="97" t="s">
        <v>116</v>
      </c>
      <c r="K1228" s="97" t="s">
        <v>2041</v>
      </c>
      <c r="L1228" s="98" t="s">
        <v>2108</v>
      </c>
      <c r="M1228" s="66"/>
      <c r="N1228" s="82"/>
      <c r="O1228" s="82"/>
      <c r="P1228" s="82"/>
      <c r="Q1228" s="82"/>
      <c r="R1228" s="82"/>
    </row>
    <row r="1229" spans="1:18" s="90" customFormat="1" ht="38.25" x14ac:dyDescent="0.25">
      <c r="A1229" s="77">
        <v>647</v>
      </c>
      <c r="B1229" s="88" t="s">
        <v>2094</v>
      </c>
      <c r="C1229" s="88" t="s">
        <v>115</v>
      </c>
      <c r="D1229" s="78" t="s">
        <v>2095</v>
      </c>
      <c r="E1229" s="88" t="s">
        <v>175</v>
      </c>
      <c r="F1229" s="88">
        <v>2</v>
      </c>
      <c r="G1229" s="95">
        <v>34031.25</v>
      </c>
      <c r="H1229" s="89">
        <v>68062.5</v>
      </c>
      <c r="I1229" s="96" t="s">
        <v>11</v>
      </c>
      <c r="J1229" s="97" t="s">
        <v>116</v>
      </c>
      <c r="K1229" s="97" t="s">
        <v>2041</v>
      </c>
      <c r="L1229" s="98" t="s">
        <v>2108</v>
      </c>
      <c r="M1229" s="66"/>
      <c r="N1229" s="82"/>
      <c r="O1229" s="82"/>
      <c r="P1229" s="82"/>
      <c r="Q1229" s="82"/>
      <c r="R1229" s="82"/>
    </row>
    <row r="1230" spans="1:18" s="90" customFormat="1" ht="63.75" x14ac:dyDescent="0.25">
      <c r="A1230" s="77">
        <v>648</v>
      </c>
      <c r="B1230" s="88" t="s">
        <v>2096</v>
      </c>
      <c r="C1230" s="88" t="s">
        <v>115</v>
      </c>
      <c r="D1230" s="78" t="s">
        <v>2097</v>
      </c>
      <c r="E1230" s="88" t="s">
        <v>175</v>
      </c>
      <c r="F1230" s="88">
        <v>1</v>
      </c>
      <c r="G1230" s="95">
        <v>59577.32</v>
      </c>
      <c r="H1230" s="89"/>
      <c r="I1230" s="96" t="s">
        <v>11</v>
      </c>
      <c r="J1230" s="97" t="s">
        <v>116</v>
      </c>
      <c r="K1230" s="97" t="s">
        <v>2041</v>
      </c>
      <c r="L1230" s="98" t="s">
        <v>2952</v>
      </c>
      <c r="M1230" s="66"/>
      <c r="N1230" s="82"/>
      <c r="O1230" s="82"/>
      <c r="P1230" s="82"/>
      <c r="Q1230" s="82"/>
      <c r="R1230" s="82"/>
    </row>
    <row r="1231" spans="1:18" s="90" customFormat="1" ht="76.5" x14ac:dyDescent="0.25">
      <c r="A1231" s="77">
        <v>649</v>
      </c>
      <c r="B1231" s="88" t="s">
        <v>2103</v>
      </c>
      <c r="C1231" s="88" t="s">
        <v>115</v>
      </c>
      <c r="D1231" s="78" t="s">
        <v>2104</v>
      </c>
      <c r="E1231" s="88" t="s">
        <v>175</v>
      </c>
      <c r="F1231" s="88">
        <v>1</v>
      </c>
      <c r="G1231" s="95">
        <v>21900</v>
      </c>
      <c r="H1231" s="89">
        <v>21900</v>
      </c>
      <c r="I1231" s="96" t="s">
        <v>11</v>
      </c>
      <c r="J1231" s="97" t="s">
        <v>1143</v>
      </c>
      <c r="K1231" s="97">
        <v>43040</v>
      </c>
      <c r="L1231" s="98" t="s">
        <v>2330</v>
      </c>
      <c r="M1231" s="66"/>
      <c r="N1231" s="82"/>
      <c r="O1231" s="82"/>
      <c r="P1231" s="82"/>
      <c r="Q1231" s="82"/>
      <c r="R1231" s="82"/>
    </row>
    <row r="1232" spans="1:18" s="90" customFormat="1" ht="38.25" x14ac:dyDescent="0.25">
      <c r="A1232" s="77">
        <v>650</v>
      </c>
      <c r="B1232" s="88" t="s">
        <v>2112</v>
      </c>
      <c r="C1232" s="88" t="s">
        <v>115</v>
      </c>
      <c r="D1232" s="78" t="s">
        <v>1524</v>
      </c>
      <c r="E1232" s="88" t="s">
        <v>700</v>
      </c>
      <c r="F1232" s="88">
        <v>1</v>
      </c>
      <c r="G1232" s="95">
        <v>782000</v>
      </c>
      <c r="H1232" s="89">
        <v>782000</v>
      </c>
      <c r="I1232" s="96" t="s">
        <v>11</v>
      </c>
      <c r="J1232" s="97" t="s">
        <v>35</v>
      </c>
      <c r="K1232" s="97" t="s">
        <v>2041</v>
      </c>
      <c r="L1232" s="98" t="s">
        <v>2113</v>
      </c>
      <c r="M1232" s="66"/>
      <c r="N1232" s="82"/>
      <c r="O1232" s="82"/>
      <c r="P1232" s="82"/>
      <c r="Q1232" s="82"/>
      <c r="R1232" s="82"/>
    </row>
    <row r="1233" spans="1:18" s="90" customFormat="1" ht="25.5" x14ac:dyDescent="0.25">
      <c r="A1233" s="77">
        <v>651</v>
      </c>
      <c r="B1233" s="88" t="s">
        <v>2114</v>
      </c>
      <c r="C1233" s="88" t="s">
        <v>115</v>
      </c>
      <c r="D1233" s="78" t="s">
        <v>1524</v>
      </c>
      <c r="E1233" s="88" t="s">
        <v>700</v>
      </c>
      <c r="F1233" s="88">
        <v>1</v>
      </c>
      <c r="G1233" s="95">
        <v>2225000</v>
      </c>
      <c r="H1233" s="89">
        <v>2225000</v>
      </c>
      <c r="I1233" s="96" t="s">
        <v>11</v>
      </c>
      <c r="J1233" s="97" t="s">
        <v>35</v>
      </c>
      <c r="K1233" s="97" t="s">
        <v>2041</v>
      </c>
      <c r="L1233" s="98" t="s">
        <v>2113</v>
      </c>
      <c r="M1233" s="66"/>
      <c r="N1233" s="82"/>
      <c r="O1233" s="82"/>
      <c r="P1233" s="82"/>
      <c r="Q1233" s="82"/>
      <c r="R1233" s="82"/>
    </row>
    <row r="1234" spans="1:18" s="90" customFormat="1" ht="89.25" x14ac:dyDescent="0.25">
      <c r="A1234" s="77">
        <v>652</v>
      </c>
      <c r="B1234" s="88" t="s">
        <v>2116</v>
      </c>
      <c r="C1234" s="88" t="s">
        <v>115</v>
      </c>
      <c r="D1234" s="78" t="s">
        <v>2117</v>
      </c>
      <c r="E1234" s="88" t="s">
        <v>175</v>
      </c>
      <c r="F1234" s="88">
        <v>1</v>
      </c>
      <c r="G1234" s="95"/>
      <c r="H1234" s="89"/>
      <c r="I1234" s="96" t="s">
        <v>11</v>
      </c>
      <c r="J1234" s="97" t="s">
        <v>2118</v>
      </c>
      <c r="K1234" s="97" t="s">
        <v>2041</v>
      </c>
      <c r="L1234" s="98" t="s">
        <v>2328</v>
      </c>
      <c r="M1234" s="66"/>
      <c r="N1234" s="82"/>
      <c r="O1234" s="82"/>
      <c r="P1234" s="82"/>
      <c r="Q1234" s="82"/>
      <c r="R1234" s="82"/>
    </row>
    <row r="1235" spans="1:18" s="90" customFormat="1" ht="114.75" x14ac:dyDescent="0.25">
      <c r="A1235" s="77">
        <v>653</v>
      </c>
      <c r="B1235" s="88" t="s">
        <v>2119</v>
      </c>
      <c r="C1235" s="88" t="s">
        <v>115</v>
      </c>
      <c r="D1235" s="78" t="s">
        <v>2122</v>
      </c>
      <c r="E1235" s="88" t="s">
        <v>175</v>
      </c>
      <c r="F1235" s="88">
        <v>20</v>
      </c>
      <c r="G1235" s="95">
        <v>55</v>
      </c>
      <c r="H1235" s="89"/>
      <c r="I1235" s="96" t="s">
        <v>11</v>
      </c>
      <c r="J1235" s="97" t="s">
        <v>2118</v>
      </c>
      <c r="K1235" s="97" t="s">
        <v>2041</v>
      </c>
      <c r="L1235" s="98" t="s">
        <v>2305</v>
      </c>
      <c r="M1235" s="66"/>
      <c r="N1235" s="82"/>
      <c r="O1235" s="82"/>
      <c r="P1235" s="82"/>
      <c r="Q1235" s="82"/>
      <c r="R1235" s="82"/>
    </row>
    <row r="1236" spans="1:18" s="90" customFormat="1" ht="102" x14ac:dyDescent="0.25">
      <c r="A1236" s="77">
        <v>654</v>
      </c>
      <c r="B1236" s="88" t="s">
        <v>2120</v>
      </c>
      <c r="C1236" s="88" t="s">
        <v>115</v>
      </c>
      <c r="D1236" s="78" t="s">
        <v>2121</v>
      </c>
      <c r="E1236" s="88" t="s">
        <v>175</v>
      </c>
      <c r="F1236" s="88">
        <v>10</v>
      </c>
      <c r="G1236" s="95">
        <v>4250</v>
      </c>
      <c r="H1236" s="89"/>
      <c r="I1236" s="96" t="s">
        <v>11</v>
      </c>
      <c r="J1236" s="97" t="s">
        <v>2118</v>
      </c>
      <c r="K1236" s="97" t="s">
        <v>2041</v>
      </c>
      <c r="L1236" s="98" t="s">
        <v>2305</v>
      </c>
      <c r="M1236" s="66"/>
      <c r="N1236" s="82"/>
      <c r="O1236" s="82"/>
      <c r="P1236" s="82"/>
      <c r="Q1236" s="82"/>
      <c r="R1236" s="82"/>
    </row>
    <row r="1237" spans="1:18" s="90" customFormat="1" ht="153" x14ac:dyDescent="0.25">
      <c r="A1237" s="77">
        <v>655</v>
      </c>
      <c r="B1237" s="88" t="s">
        <v>1930</v>
      </c>
      <c r="C1237" s="88" t="s">
        <v>115</v>
      </c>
      <c r="D1237" s="78" t="s">
        <v>2129</v>
      </c>
      <c r="E1237" s="88" t="s">
        <v>175</v>
      </c>
      <c r="F1237" s="88">
        <v>2</v>
      </c>
      <c r="G1237" s="95">
        <v>100300</v>
      </c>
      <c r="H1237" s="89">
        <v>200600</v>
      </c>
      <c r="I1237" s="96" t="s">
        <v>11</v>
      </c>
      <c r="J1237" s="97" t="s">
        <v>119</v>
      </c>
      <c r="K1237" s="97" t="s">
        <v>2130</v>
      </c>
      <c r="L1237" s="98" t="s">
        <v>2131</v>
      </c>
      <c r="M1237" s="67"/>
      <c r="N1237" s="82"/>
      <c r="O1237" s="82"/>
      <c r="P1237" s="82"/>
      <c r="Q1237" s="82"/>
      <c r="R1237" s="82"/>
    </row>
    <row r="1238" spans="1:18" s="90" customFormat="1" ht="63.75" x14ac:dyDescent="0.25">
      <c r="A1238" s="77">
        <v>656</v>
      </c>
      <c r="B1238" s="88" t="s">
        <v>2116</v>
      </c>
      <c r="C1238" s="88" t="s">
        <v>115</v>
      </c>
      <c r="D1238" s="78" t="s">
        <v>2143</v>
      </c>
      <c r="E1238" s="88" t="s">
        <v>175</v>
      </c>
      <c r="F1238" s="88">
        <v>4</v>
      </c>
      <c r="G1238" s="95">
        <v>46785.71</v>
      </c>
      <c r="H1238" s="89">
        <v>187142.84</v>
      </c>
      <c r="I1238" s="96" t="s">
        <v>11</v>
      </c>
      <c r="J1238" s="97" t="s">
        <v>1143</v>
      </c>
      <c r="K1238" s="97">
        <v>43040</v>
      </c>
      <c r="L1238" s="98" t="s">
        <v>2329</v>
      </c>
      <c r="M1238" s="67"/>
      <c r="N1238" s="82"/>
      <c r="O1238" s="82"/>
      <c r="P1238" s="82"/>
      <c r="Q1238" s="82"/>
      <c r="R1238" s="82"/>
    </row>
    <row r="1239" spans="1:18" s="90" customFormat="1" ht="51" x14ac:dyDescent="0.25">
      <c r="A1239" s="77">
        <v>657</v>
      </c>
      <c r="B1239" s="88" t="s">
        <v>2144</v>
      </c>
      <c r="C1239" s="88" t="s">
        <v>115</v>
      </c>
      <c r="D1239" s="78" t="s">
        <v>2145</v>
      </c>
      <c r="E1239" s="88" t="s">
        <v>700</v>
      </c>
      <c r="F1239" s="88">
        <v>1</v>
      </c>
      <c r="G1239" s="95">
        <v>3016785.69</v>
      </c>
      <c r="H1239" s="89">
        <v>3016785.69</v>
      </c>
      <c r="I1239" s="96" t="s">
        <v>11</v>
      </c>
      <c r="J1239" s="97" t="s">
        <v>116</v>
      </c>
      <c r="K1239" s="97" t="s">
        <v>2130</v>
      </c>
      <c r="L1239" s="98" t="s">
        <v>2146</v>
      </c>
      <c r="M1239" s="66"/>
      <c r="N1239" s="82"/>
      <c r="O1239" s="82"/>
      <c r="P1239" s="82"/>
      <c r="Q1239" s="82"/>
      <c r="R1239" s="82"/>
    </row>
    <row r="1240" spans="1:18" s="90" customFormat="1" ht="25.5" x14ac:dyDescent="0.25">
      <c r="A1240" s="77">
        <v>658</v>
      </c>
      <c r="B1240" s="88" t="s">
        <v>2206</v>
      </c>
      <c r="C1240" s="88" t="s">
        <v>16</v>
      </c>
      <c r="D1240" s="162" t="s">
        <v>2207</v>
      </c>
      <c r="E1240" s="163" t="s">
        <v>175</v>
      </c>
      <c r="F1240" s="163">
        <v>1100</v>
      </c>
      <c r="G1240" s="164">
        <v>800</v>
      </c>
      <c r="H1240" s="165">
        <v>880000</v>
      </c>
      <c r="I1240" s="96" t="s">
        <v>11</v>
      </c>
      <c r="J1240" s="97" t="s">
        <v>1143</v>
      </c>
      <c r="K1240" s="97" t="s">
        <v>2130</v>
      </c>
      <c r="L1240" s="98" t="s">
        <v>2208</v>
      </c>
      <c r="M1240" s="66"/>
      <c r="N1240" s="82"/>
      <c r="O1240" s="82"/>
      <c r="P1240" s="82"/>
      <c r="Q1240" s="82"/>
      <c r="R1240" s="82"/>
    </row>
    <row r="1241" spans="1:18" s="90" customFormat="1" ht="38.25" x14ac:dyDescent="0.25">
      <c r="A1241" s="77">
        <v>659</v>
      </c>
      <c r="B1241" s="88" t="s">
        <v>2210</v>
      </c>
      <c r="C1241" s="166" t="s">
        <v>16</v>
      </c>
      <c r="D1241" s="167" t="s">
        <v>2211</v>
      </c>
      <c r="E1241" s="168" t="s">
        <v>700</v>
      </c>
      <c r="F1241" s="168">
        <v>1</v>
      </c>
      <c r="G1241" s="169">
        <v>3064256.8</v>
      </c>
      <c r="H1241" s="169">
        <v>3064256.8</v>
      </c>
      <c r="I1241" s="170" t="s">
        <v>11</v>
      </c>
      <c r="J1241" s="97" t="s">
        <v>17</v>
      </c>
      <c r="K1241" s="97" t="s">
        <v>2130</v>
      </c>
      <c r="L1241" s="98" t="s">
        <v>2212</v>
      </c>
      <c r="M1241" s="66"/>
      <c r="N1241" s="82"/>
      <c r="O1241" s="82"/>
      <c r="P1241" s="82"/>
      <c r="Q1241" s="82"/>
      <c r="R1241" s="82"/>
    </row>
    <row r="1242" spans="1:18" s="90" customFormat="1" ht="51" x14ac:dyDescent="0.25">
      <c r="A1242" s="77">
        <v>660</v>
      </c>
      <c r="B1242" s="171" t="s">
        <v>2214</v>
      </c>
      <c r="C1242" s="149" t="s">
        <v>16</v>
      </c>
      <c r="D1242" s="91" t="s">
        <v>2213</v>
      </c>
      <c r="E1242" s="149" t="s">
        <v>175</v>
      </c>
      <c r="F1242" s="149">
        <v>1</v>
      </c>
      <c r="G1242" s="172">
        <v>314330.34999999998</v>
      </c>
      <c r="H1242" s="172"/>
      <c r="I1242" s="170" t="s">
        <v>11</v>
      </c>
      <c r="J1242" s="97" t="s">
        <v>17</v>
      </c>
      <c r="K1242" s="97" t="s">
        <v>2130</v>
      </c>
      <c r="L1242" s="98" t="s">
        <v>2432</v>
      </c>
      <c r="M1242" s="66"/>
      <c r="N1242" s="82"/>
      <c r="O1242" s="82"/>
      <c r="P1242" s="82"/>
      <c r="Q1242" s="82"/>
      <c r="R1242" s="82"/>
    </row>
    <row r="1243" spans="1:18" s="90" customFormat="1" ht="153" x14ac:dyDescent="0.25">
      <c r="A1243" s="77">
        <v>661</v>
      </c>
      <c r="B1243" s="171" t="s">
        <v>2215</v>
      </c>
      <c r="C1243" s="173" t="s">
        <v>16</v>
      </c>
      <c r="D1243" s="174" t="s">
        <v>2241</v>
      </c>
      <c r="E1243" s="173" t="s">
        <v>175</v>
      </c>
      <c r="F1243" s="173">
        <v>6</v>
      </c>
      <c r="G1243" s="175">
        <v>5500</v>
      </c>
      <c r="H1243" s="175"/>
      <c r="I1243" s="170" t="s">
        <v>11</v>
      </c>
      <c r="J1243" s="97" t="s">
        <v>1143</v>
      </c>
      <c r="K1243" s="97" t="s">
        <v>2130</v>
      </c>
      <c r="L1243" s="98" t="s">
        <v>2265</v>
      </c>
      <c r="M1243" s="66"/>
      <c r="N1243" s="82"/>
      <c r="O1243" s="82"/>
      <c r="P1243" s="82"/>
      <c r="Q1243" s="82"/>
      <c r="R1243" s="82"/>
    </row>
    <row r="1244" spans="1:18" s="90" customFormat="1" ht="114.75" x14ac:dyDescent="0.25">
      <c r="A1244" s="77">
        <v>662</v>
      </c>
      <c r="B1244" s="171" t="s">
        <v>2216</v>
      </c>
      <c r="C1244" s="173" t="s">
        <v>16</v>
      </c>
      <c r="D1244" s="174" t="s">
        <v>2242</v>
      </c>
      <c r="E1244" s="173" t="s">
        <v>175</v>
      </c>
      <c r="F1244" s="173">
        <v>139</v>
      </c>
      <c r="G1244" s="175">
        <v>5700</v>
      </c>
      <c r="H1244" s="175">
        <v>792300</v>
      </c>
      <c r="I1244" s="170" t="s">
        <v>11</v>
      </c>
      <c r="J1244" s="97" t="s">
        <v>1143</v>
      </c>
      <c r="K1244" s="97">
        <v>43040</v>
      </c>
      <c r="L1244" s="98" t="s">
        <v>2331</v>
      </c>
      <c r="M1244" s="66"/>
      <c r="N1244" s="82"/>
      <c r="O1244" s="82"/>
      <c r="P1244" s="82"/>
      <c r="Q1244" s="82"/>
      <c r="R1244" s="82"/>
    </row>
    <row r="1245" spans="1:18" s="90" customFormat="1" ht="25.5" x14ac:dyDescent="0.25">
      <c r="A1245" s="77">
        <v>663</v>
      </c>
      <c r="B1245" s="88" t="s">
        <v>2222</v>
      </c>
      <c r="C1245" s="88" t="s">
        <v>1906</v>
      </c>
      <c r="D1245" s="78" t="s">
        <v>21</v>
      </c>
      <c r="E1245" s="173" t="s">
        <v>175</v>
      </c>
      <c r="F1245" s="88">
        <v>6</v>
      </c>
      <c r="G1245" s="89">
        <v>11937.5</v>
      </c>
      <c r="H1245" s="89">
        <v>71625</v>
      </c>
      <c r="I1245" s="88" t="s">
        <v>11</v>
      </c>
      <c r="J1245" s="97" t="s">
        <v>14</v>
      </c>
      <c r="K1245" s="97" t="s">
        <v>2130</v>
      </c>
      <c r="L1245" s="98" t="s">
        <v>2227</v>
      </c>
      <c r="M1245" s="66"/>
      <c r="N1245" s="82"/>
      <c r="O1245" s="82"/>
      <c r="P1245" s="82"/>
      <c r="Q1245" s="82"/>
      <c r="R1245" s="82"/>
    </row>
    <row r="1246" spans="1:18" s="90" customFormat="1" ht="25.5" x14ac:dyDescent="0.25">
      <c r="A1246" s="77">
        <v>664</v>
      </c>
      <c r="B1246" s="88" t="s">
        <v>2223</v>
      </c>
      <c r="C1246" s="88" t="s">
        <v>1906</v>
      </c>
      <c r="D1246" s="78" t="s">
        <v>21</v>
      </c>
      <c r="E1246" s="173" t="s">
        <v>175</v>
      </c>
      <c r="F1246" s="88">
        <v>2</v>
      </c>
      <c r="G1246" s="89">
        <v>459186</v>
      </c>
      <c r="H1246" s="89">
        <v>918372</v>
      </c>
      <c r="I1246" s="88" t="s">
        <v>11</v>
      </c>
      <c r="J1246" s="97" t="s">
        <v>14</v>
      </c>
      <c r="K1246" s="97" t="s">
        <v>2130</v>
      </c>
      <c r="L1246" s="98" t="s">
        <v>2227</v>
      </c>
      <c r="M1246" s="66"/>
      <c r="N1246" s="82"/>
      <c r="O1246" s="82"/>
      <c r="P1246" s="82"/>
      <c r="Q1246" s="82"/>
      <c r="R1246" s="82"/>
    </row>
    <row r="1247" spans="1:18" s="90" customFormat="1" ht="25.5" x14ac:dyDescent="0.25">
      <c r="A1247" s="77">
        <v>665</v>
      </c>
      <c r="B1247" s="88" t="s">
        <v>2224</v>
      </c>
      <c r="C1247" s="88" t="s">
        <v>1906</v>
      </c>
      <c r="D1247" s="78" t="s">
        <v>21</v>
      </c>
      <c r="E1247" s="173" t="s">
        <v>175</v>
      </c>
      <c r="F1247" s="88">
        <v>2</v>
      </c>
      <c r="G1247" s="89">
        <v>312858</v>
      </c>
      <c r="H1247" s="89">
        <v>625716</v>
      </c>
      <c r="I1247" s="88" t="s">
        <v>11</v>
      </c>
      <c r="J1247" s="97" t="s">
        <v>14</v>
      </c>
      <c r="K1247" s="97" t="s">
        <v>2130</v>
      </c>
      <c r="L1247" s="98" t="s">
        <v>2227</v>
      </c>
      <c r="M1247" s="66"/>
      <c r="N1247" s="82"/>
      <c r="O1247" s="82"/>
      <c r="P1247" s="82"/>
      <c r="Q1247" s="82"/>
      <c r="R1247" s="82"/>
    </row>
    <row r="1248" spans="1:18" s="90" customFormat="1" ht="25.5" x14ac:dyDescent="0.25">
      <c r="A1248" s="77">
        <v>666</v>
      </c>
      <c r="B1248" s="88" t="s">
        <v>2225</v>
      </c>
      <c r="C1248" s="88" t="s">
        <v>1906</v>
      </c>
      <c r="D1248" s="78" t="s">
        <v>21</v>
      </c>
      <c r="E1248" s="173" t="s">
        <v>175</v>
      </c>
      <c r="F1248" s="88">
        <v>4</v>
      </c>
      <c r="G1248" s="89">
        <v>173946.43</v>
      </c>
      <c r="H1248" s="89">
        <v>695785.72</v>
      </c>
      <c r="I1248" s="88" t="s">
        <v>11</v>
      </c>
      <c r="J1248" s="97" t="s">
        <v>14</v>
      </c>
      <c r="K1248" s="97" t="s">
        <v>2130</v>
      </c>
      <c r="L1248" s="98" t="s">
        <v>2227</v>
      </c>
      <c r="M1248" s="66"/>
      <c r="N1248" s="82"/>
      <c r="O1248" s="82"/>
      <c r="P1248" s="82"/>
      <c r="Q1248" s="82"/>
      <c r="R1248" s="82"/>
    </row>
    <row r="1249" spans="1:18" s="90" customFormat="1" ht="25.5" x14ac:dyDescent="0.25">
      <c r="A1249" s="77">
        <v>667</v>
      </c>
      <c r="B1249" s="88" t="s">
        <v>2226</v>
      </c>
      <c r="C1249" s="88" t="s">
        <v>1906</v>
      </c>
      <c r="D1249" s="78" t="s">
        <v>21</v>
      </c>
      <c r="E1249" s="173" t="s">
        <v>175</v>
      </c>
      <c r="F1249" s="88">
        <v>4</v>
      </c>
      <c r="G1249" s="89">
        <v>33800</v>
      </c>
      <c r="H1249" s="89"/>
      <c r="I1249" s="88" t="s">
        <v>11</v>
      </c>
      <c r="J1249" s="97" t="s">
        <v>14</v>
      </c>
      <c r="K1249" s="97" t="s">
        <v>2130</v>
      </c>
      <c r="L1249" s="98" t="s">
        <v>2418</v>
      </c>
      <c r="M1249" s="66"/>
      <c r="N1249" s="82"/>
      <c r="O1249" s="82"/>
      <c r="P1249" s="82"/>
      <c r="Q1249" s="82"/>
      <c r="R1249" s="82"/>
    </row>
    <row r="1250" spans="1:18" s="90" customFormat="1" ht="63.75" x14ac:dyDescent="0.25">
      <c r="A1250" s="77">
        <v>668</v>
      </c>
      <c r="B1250" s="90" t="s">
        <v>2228</v>
      </c>
      <c r="C1250" s="163" t="s">
        <v>1906</v>
      </c>
      <c r="D1250" s="162" t="s">
        <v>2229</v>
      </c>
      <c r="E1250" s="176" t="s">
        <v>175</v>
      </c>
      <c r="F1250" s="88">
        <v>3</v>
      </c>
      <c r="G1250" s="177">
        <v>458133.93</v>
      </c>
      <c r="H1250" s="89">
        <v>1374401.79</v>
      </c>
      <c r="I1250" s="163" t="s">
        <v>11</v>
      </c>
      <c r="J1250" s="178" t="s">
        <v>1143</v>
      </c>
      <c r="K1250" s="178" t="s">
        <v>2130</v>
      </c>
      <c r="L1250" s="179" t="s">
        <v>2230</v>
      </c>
      <c r="M1250" s="66"/>
      <c r="N1250" s="82"/>
      <c r="O1250" s="82"/>
      <c r="P1250" s="82"/>
      <c r="Q1250" s="82"/>
      <c r="R1250" s="82"/>
    </row>
    <row r="1251" spans="1:18" s="90" customFormat="1" ht="38.25" x14ac:dyDescent="0.25">
      <c r="A1251" s="77">
        <v>669</v>
      </c>
      <c r="B1251" s="149" t="s">
        <v>2234</v>
      </c>
      <c r="C1251" s="88" t="s">
        <v>2237</v>
      </c>
      <c r="D1251" s="91" t="s">
        <v>2235</v>
      </c>
      <c r="E1251" s="149" t="s">
        <v>175</v>
      </c>
      <c r="F1251" s="88">
        <v>131</v>
      </c>
      <c r="G1251" s="89">
        <v>17000</v>
      </c>
      <c r="H1251" s="89">
        <v>2227000</v>
      </c>
      <c r="I1251" s="88" t="s">
        <v>11</v>
      </c>
      <c r="J1251" s="149" t="s">
        <v>45</v>
      </c>
      <c r="K1251" s="156" t="s">
        <v>2238</v>
      </c>
      <c r="L1251" s="98" t="s">
        <v>2236</v>
      </c>
      <c r="M1251" s="66"/>
      <c r="N1251" s="82"/>
      <c r="O1251" s="82"/>
      <c r="P1251" s="82"/>
      <c r="Q1251" s="82"/>
      <c r="R1251" s="82"/>
    </row>
    <row r="1252" spans="1:18" s="90" customFormat="1" ht="102" x14ac:dyDescent="0.25">
      <c r="A1252" s="77">
        <v>670</v>
      </c>
      <c r="B1252" s="149" t="s">
        <v>84</v>
      </c>
      <c r="C1252" s="88" t="s">
        <v>2237</v>
      </c>
      <c r="D1252" s="78" t="s">
        <v>86</v>
      </c>
      <c r="E1252" s="88" t="s">
        <v>300</v>
      </c>
      <c r="F1252" s="142">
        <v>20000</v>
      </c>
      <c r="G1252" s="88">
        <v>140.16999999999999</v>
      </c>
      <c r="H1252" s="89">
        <v>2803399.9999999995</v>
      </c>
      <c r="I1252" s="88" t="s">
        <v>11</v>
      </c>
      <c r="J1252" s="97" t="s">
        <v>92</v>
      </c>
      <c r="K1252" s="156" t="s">
        <v>2238</v>
      </c>
      <c r="L1252" s="98" t="s">
        <v>2239</v>
      </c>
      <c r="M1252" s="67"/>
      <c r="N1252" s="82"/>
      <c r="O1252" s="82"/>
      <c r="P1252" s="82"/>
      <c r="Q1252" s="82"/>
      <c r="R1252" s="82"/>
    </row>
    <row r="1253" spans="1:18" s="90" customFormat="1" ht="102" x14ac:dyDescent="0.25">
      <c r="A1253" s="77">
        <v>671</v>
      </c>
      <c r="B1253" s="149" t="s">
        <v>88</v>
      </c>
      <c r="C1253" s="88" t="s">
        <v>2237</v>
      </c>
      <c r="D1253" s="78" t="s">
        <v>89</v>
      </c>
      <c r="E1253" s="88" t="s">
        <v>300</v>
      </c>
      <c r="F1253" s="142">
        <v>20000</v>
      </c>
      <c r="G1253" s="88">
        <v>134.82</v>
      </c>
      <c r="H1253" s="89">
        <v>2696400</v>
      </c>
      <c r="I1253" s="88" t="s">
        <v>11</v>
      </c>
      <c r="J1253" s="97" t="s">
        <v>92</v>
      </c>
      <c r="K1253" s="156" t="s">
        <v>2238</v>
      </c>
      <c r="L1253" s="98" t="s">
        <v>2239</v>
      </c>
      <c r="M1253" s="67"/>
      <c r="N1253" s="82"/>
      <c r="O1253" s="82"/>
      <c r="P1253" s="82"/>
      <c r="Q1253" s="82"/>
      <c r="R1253" s="82"/>
    </row>
    <row r="1254" spans="1:18" s="90" customFormat="1" ht="165.75" x14ac:dyDescent="0.25">
      <c r="A1254" s="77">
        <v>672</v>
      </c>
      <c r="B1254" s="149" t="s">
        <v>2303</v>
      </c>
      <c r="C1254" s="149" t="s">
        <v>16</v>
      </c>
      <c r="D1254" s="180" t="s">
        <v>2243</v>
      </c>
      <c r="E1254" s="181" t="s">
        <v>175</v>
      </c>
      <c r="F1254" s="182">
        <v>10</v>
      </c>
      <c r="G1254" s="89">
        <v>86785.7</v>
      </c>
      <c r="H1254" s="89"/>
      <c r="I1254" s="88" t="s">
        <v>11</v>
      </c>
      <c r="J1254" s="183" t="s">
        <v>1143</v>
      </c>
      <c r="K1254" s="156" t="s">
        <v>2238</v>
      </c>
      <c r="L1254" s="184" t="s">
        <v>2958</v>
      </c>
      <c r="M1254" s="66"/>
      <c r="N1254" s="82"/>
      <c r="O1254" s="82"/>
      <c r="P1254" s="82"/>
      <c r="Q1254" s="82"/>
      <c r="R1254" s="82"/>
    </row>
    <row r="1255" spans="1:18" s="90" customFormat="1" ht="63.75" x14ac:dyDescent="0.25">
      <c r="A1255" s="77">
        <v>673</v>
      </c>
      <c r="B1255" s="149" t="s">
        <v>2261</v>
      </c>
      <c r="C1255" s="149" t="s">
        <v>16</v>
      </c>
      <c r="D1255" s="180" t="s">
        <v>2262</v>
      </c>
      <c r="E1255" s="181" t="s">
        <v>175</v>
      </c>
      <c r="F1255" s="182">
        <v>8</v>
      </c>
      <c r="G1255" s="89">
        <v>17716</v>
      </c>
      <c r="H1255" s="89">
        <v>141728</v>
      </c>
      <c r="I1255" s="88" t="s">
        <v>11</v>
      </c>
      <c r="J1255" s="183" t="s">
        <v>1143</v>
      </c>
      <c r="K1255" s="156" t="s">
        <v>2238</v>
      </c>
      <c r="L1255" s="184" t="s">
        <v>2260</v>
      </c>
      <c r="M1255" s="66"/>
      <c r="N1255" s="82"/>
      <c r="O1255" s="82"/>
      <c r="P1255" s="82"/>
      <c r="Q1255" s="82"/>
      <c r="R1255" s="82"/>
    </row>
    <row r="1256" spans="1:18" s="111" customFormat="1" ht="25.5" x14ac:dyDescent="0.25">
      <c r="A1256" s="78">
        <v>674</v>
      </c>
      <c r="B1256" s="174" t="s">
        <v>512</v>
      </c>
      <c r="C1256" s="149" t="s">
        <v>16</v>
      </c>
      <c r="D1256" s="180" t="s">
        <v>21</v>
      </c>
      <c r="E1256" s="180" t="s">
        <v>700</v>
      </c>
      <c r="F1256" s="185">
        <v>243</v>
      </c>
      <c r="G1256" s="186">
        <v>25671.43</v>
      </c>
      <c r="H1256" s="89">
        <v>6238157.4900000002</v>
      </c>
      <c r="I1256" s="88" t="s">
        <v>11</v>
      </c>
      <c r="J1256" s="187" t="s">
        <v>14</v>
      </c>
      <c r="K1256" s="156" t="s">
        <v>2238</v>
      </c>
      <c r="L1256" s="188" t="s">
        <v>2283</v>
      </c>
      <c r="M1256" s="66"/>
      <c r="N1256" s="82"/>
    </row>
    <row r="1257" spans="1:18" s="111" customFormat="1" ht="114.75" x14ac:dyDescent="0.25">
      <c r="A1257" s="78">
        <v>675</v>
      </c>
      <c r="B1257" s="174" t="s">
        <v>2284</v>
      </c>
      <c r="C1257" s="149" t="s">
        <v>16</v>
      </c>
      <c r="D1257" s="180" t="s">
        <v>2285</v>
      </c>
      <c r="E1257" s="180" t="s">
        <v>300</v>
      </c>
      <c r="F1257" s="185">
        <v>7150</v>
      </c>
      <c r="G1257" s="186">
        <v>198</v>
      </c>
      <c r="H1257" s="189">
        <v>1415700</v>
      </c>
      <c r="I1257" s="88" t="s">
        <v>11</v>
      </c>
      <c r="J1257" s="187" t="s">
        <v>1143</v>
      </c>
      <c r="K1257" s="156" t="s">
        <v>2238</v>
      </c>
      <c r="L1257" s="188" t="s">
        <v>2286</v>
      </c>
      <c r="M1257" s="66"/>
      <c r="N1257" s="82"/>
    </row>
    <row r="1258" spans="1:18" s="111" customFormat="1" ht="51" x14ac:dyDescent="0.25">
      <c r="A1258" s="78">
        <v>676</v>
      </c>
      <c r="B1258" s="174" t="s">
        <v>1458</v>
      </c>
      <c r="C1258" s="149" t="s">
        <v>16</v>
      </c>
      <c r="D1258" s="180" t="s">
        <v>2289</v>
      </c>
      <c r="E1258" s="180" t="s">
        <v>175</v>
      </c>
      <c r="F1258" s="185">
        <v>15</v>
      </c>
      <c r="G1258" s="186">
        <v>39950</v>
      </c>
      <c r="H1258" s="189">
        <v>599250</v>
      </c>
      <c r="I1258" s="88" t="s">
        <v>11</v>
      </c>
      <c r="J1258" s="187" t="s">
        <v>171</v>
      </c>
      <c r="K1258" s="156" t="s">
        <v>2238</v>
      </c>
      <c r="L1258" s="188" t="s">
        <v>2290</v>
      </c>
      <c r="M1258" s="66"/>
      <c r="N1258" s="82"/>
    </row>
    <row r="1259" spans="1:18" s="111" customFormat="1" ht="25.5" x14ac:dyDescent="0.25">
      <c r="A1259" s="78">
        <v>677</v>
      </c>
      <c r="B1259" s="174" t="s">
        <v>2291</v>
      </c>
      <c r="C1259" s="149" t="s">
        <v>16</v>
      </c>
      <c r="D1259" s="180" t="s">
        <v>1524</v>
      </c>
      <c r="E1259" s="180" t="s">
        <v>2292</v>
      </c>
      <c r="F1259" s="185">
        <v>6000</v>
      </c>
      <c r="G1259" s="186">
        <v>400</v>
      </c>
      <c r="H1259" s="189">
        <v>2400000</v>
      </c>
      <c r="I1259" s="88" t="s">
        <v>11</v>
      </c>
      <c r="J1259" s="187" t="s">
        <v>35</v>
      </c>
      <c r="K1259" s="156" t="s">
        <v>2238</v>
      </c>
      <c r="L1259" s="188" t="s">
        <v>2293</v>
      </c>
      <c r="M1259" s="66"/>
      <c r="N1259" s="82"/>
    </row>
    <row r="1260" spans="1:18" s="111" customFormat="1" ht="25.5" x14ac:dyDescent="0.25">
      <c r="A1260" s="78">
        <v>678</v>
      </c>
      <c r="B1260" s="174" t="s">
        <v>2294</v>
      </c>
      <c r="C1260" s="149" t="s">
        <v>16</v>
      </c>
      <c r="D1260" s="180" t="s">
        <v>1524</v>
      </c>
      <c r="E1260" s="180" t="s">
        <v>2295</v>
      </c>
      <c r="F1260" s="185">
        <v>60</v>
      </c>
      <c r="G1260" s="186">
        <v>2000</v>
      </c>
      <c r="H1260" s="189">
        <v>120000</v>
      </c>
      <c r="I1260" s="88" t="s">
        <v>11</v>
      </c>
      <c r="J1260" s="187" t="s">
        <v>35</v>
      </c>
      <c r="K1260" s="156" t="s">
        <v>2238</v>
      </c>
      <c r="L1260" s="188" t="s">
        <v>2293</v>
      </c>
      <c r="M1260" s="66"/>
      <c r="N1260" s="82"/>
    </row>
    <row r="1261" spans="1:18" s="111" customFormat="1" ht="153" x14ac:dyDescent="0.25">
      <c r="A1261" s="78">
        <v>679</v>
      </c>
      <c r="B1261" s="174" t="s">
        <v>2306</v>
      </c>
      <c r="C1261" s="149" t="s">
        <v>16</v>
      </c>
      <c r="D1261" s="180" t="s">
        <v>2307</v>
      </c>
      <c r="E1261" s="180" t="s">
        <v>175</v>
      </c>
      <c r="F1261" s="185">
        <v>15</v>
      </c>
      <c r="G1261" s="186">
        <v>249300</v>
      </c>
      <c r="H1261" s="189">
        <v>3739500</v>
      </c>
      <c r="I1261" s="88" t="s">
        <v>11</v>
      </c>
      <c r="J1261" s="187" t="s">
        <v>1143</v>
      </c>
      <c r="K1261" s="156" t="s">
        <v>2238</v>
      </c>
      <c r="L1261" s="188" t="s">
        <v>2308</v>
      </c>
      <c r="M1261" s="66"/>
      <c r="N1261" s="82"/>
    </row>
    <row r="1262" spans="1:18" s="111" customFormat="1" ht="127.5" x14ac:dyDescent="0.25">
      <c r="A1262" s="78">
        <v>680</v>
      </c>
      <c r="B1262" s="174" t="s">
        <v>2309</v>
      </c>
      <c r="C1262" s="149" t="s">
        <v>16</v>
      </c>
      <c r="D1262" s="180" t="s">
        <v>2310</v>
      </c>
      <c r="E1262" s="180" t="s">
        <v>175</v>
      </c>
      <c r="F1262" s="185">
        <v>3</v>
      </c>
      <c r="G1262" s="186">
        <v>158700</v>
      </c>
      <c r="H1262" s="189">
        <v>476100</v>
      </c>
      <c r="I1262" s="88" t="s">
        <v>11</v>
      </c>
      <c r="J1262" s="187" t="s">
        <v>1143</v>
      </c>
      <c r="K1262" s="156" t="s">
        <v>2238</v>
      </c>
      <c r="L1262" s="188" t="s">
        <v>2308</v>
      </c>
      <c r="M1262" s="66"/>
      <c r="N1262" s="82"/>
    </row>
    <row r="1263" spans="1:18" s="111" customFormat="1" ht="165.75" x14ac:dyDescent="0.25">
      <c r="A1263" s="78">
        <v>681</v>
      </c>
      <c r="B1263" s="190" t="s">
        <v>2311</v>
      </c>
      <c r="C1263" s="168" t="s">
        <v>16</v>
      </c>
      <c r="D1263" s="191" t="s">
        <v>2312</v>
      </c>
      <c r="E1263" s="191" t="s">
        <v>175</v>
      </c>
      <c r="F1263" s="192">
        <v>31</v>
      </c>
      <c r="G1263" s="186">
        <v>20700</v>
      </c>
      <c r="H1263" s="189">
        <v>641700</v>
      </c>
      <c r="I1263" s="88" t="s">
        <v>11</v>
      </c>
      <c r="J1263" s="187" t="s">
        <v>1143</v>
      </c>
      <c r="K1263" s="156" t="s">
        <v>2238</v>
      </c>
      <c r="L1263" s="188" t="s">
        <v>2308</v>
      </c>
      <c r="M1263" s="66"/>
      <c r="N1263" s="82"/>
    </row>
    <row r="1264" spans="1:18" s="111" customFormat="1" ht="63.75" x14ac:dyDescent="0.25">
      <c r="A1264" s="78">
        <v>682</v>
      </c>
      <c r="B1264" s="193" t="s">
        <v>2335</v>
      </c>
      <c r="C1264" s="149" t="s">
        <v>16</v>
      </c>
      <c r="D1264" s="78" t="s">
        <v>2359</v>
      </c>
      <c r="E1264" s="88" t="s">
        <v>175</v>
      </c>
      <c r="F1264" s="149">
        <v>500</v>
      </c>
      <c r="G1264" s="194">
        <v>320</v>
      </c>
      <c r="H1264" s="189">
        <v>160000</v>
      </c>
      <c r="I1264" s="88" t="s">
        <v>11</v>
      </c>
      <c r="J1264" s="187" t="s">
        <v>1143</v>
      </c>
      <c r="K1264" s="156" t="s">
        <v>2238</v>
      </c>
      <c r="L1264" s="188" t="s">
        <v>2960</v>
      </c>
      <c r="M1264" s="66"/>
      <c r="N1264" s="82"/>
    </row>
    <row r="1265" spans="1:14" s="111" customFormat="1" ht="63.75" x14ac:dyDescent="0.25">
      <c r="A1265" s="78">
        <v>683</v>
      </c>
      <c r="B1265" s="193" t="s">
        <v>2336</v>
      </c>
      <c r="C1265" s="149" t="s">
        <v>16</v>
      </c>
      <c r="D1265" s="78" t="s">
        <v>2360</v>
      </c>
      <c r="E1265" s="88" t="s">
        <v>175</v>
      </c>
      <c r="F1265" s="149">
        <v>500</v>
      </c>
      <c r="G1265" s="194">
        <v>320</v>
      </c>
      <c r="H1265" s="189">
        <v>160000</v>
      </c>
      <c r="I1265" s="88" t="s">
        <v>11</v>
      </c>
      <c r="J1265" s="187" t="s">
        <v>1143</v>
      </c>
      <c r="K1265" s="156" t="s">
        <v>2238</v>
      </c>
      <c r="L1265" s="188" t="s">
        <v>2960</v>
      </c>
      <c r="M1265" s="66"/>
      <c r="N1265" s="82"/>
    </row>
    <row r="1266" spans="1:14" s="111" customFormat="1" ht="38.25" x14ac:dyDescent="0.25">
      <c r="A1266" s="78">
        <v>684</v>
      </c>
      <c r="B1266" s="193" t="s">
        <v>2337</v>
      </c>
      <c r="C1266" s="149" t="s">
        <v>16</v>
      </c>
      <c r="D1266" s="78" t="s">
        <v>2361</v>
      </c>
      <c r="E1266" s="88" t="s">
        <v>366</v>
      </c>
      <c r="F1266" s="193">
        <v>200</v>
      </c>
      <c r="G1266" s="194">
        <v>1370.54</v>
      </c>
      <c r="H1266" s="189">
        <v>274108</v>
      </c>
      <c r="I1266" s="88" t="s">
        <v>11</v>
      </c>
      <c r="J1266" s="187" t="s">
        <v>1143</v>
      </c>
      <c r="K1266" s="156" t="s">
        <v>2238</v>
      </c>
      <c r="L1266" s="188" t="s">
        <v>2960</v>
      </c>
      <c r="M1266" s="66"/>
      <c r="N1266" s="82"/>
    </row>
    <row r="1267" spans="1:14" s="111" customFormat="1" ht="51" x14ac:dyDescent="0.25">
      <c r="A1267" s="78">
        <v>685</v>
      </c>
      <c r="B1267" s="193" t="s">
        <v>2338</v>
      </c>
      <c r="C1267" s="149" t="s">
        <v>16</v>
      </c>
      <c r="D1267" s="78" t="s">
        <v>2362</v>
      </c>
      <c r="E1267" s="88" t="s">
        <v>175</v>
      </c>
      <c r="F1267" s="193">
        <v>168</v>
      </c>
      <c r="G1267" s="194">
        <v>607.14</v>
      </c>
      <c r="H1267" s="189">
        <v>101999.52</v>
      </c>
      <c r="I1267" s="88" t="s">
        <v>11</v>
      </c>
      <c r="J1267" s="187" t="s">
        <v>1143</v>
      </c>
      <c r="K1267" s="156" t="s">
        <v>2238</v>
      </c>
      <c r="L1267" s="188" t="s">
        <v>2960</v>
      </c>
      <c r="M1267" s="66"/>
      <c r="N1267" s="82"/>
    </row>
    <row r="1268" spans="1:14" s="111" customFormat="1" ht="38.25" x14ac:dyDescent="0.25">
      <c r="A1268" s="78">
        <v>686</v>
      </c>
      <c r="B1268" s="193" t="s">
        <v>2339</v>
      </c>
      <c r="C1268" s="149" t="s">
        <v>16</v>
      </c>
      <c r="D1268" s="78" t="s">
        <v>2363</v>
      </c>
      <c r="E1268" s="88" t="s">
        <v>366</v>
      </c>
      <c r="F1268" s="193">
        <v>100</v>
      </c>
      <c r="G1268" s="194">
        <v>2477.6799999999998</v>
      </c>
      <c r="H1268" s="189">
        <v>247767.99999999997</v>
      </c>
      <c r="I1268" s="88" t="s">
        <v>11</v>
      </c>
      <c r="J1268" s="187" t="s">
        <v>1143</v>
      </c>
      <c r="K1268" s="156" t="s">
        <v>2238</v>
      </c>
      <c r="L1268" s="188" t="s">
        <v>2960</v>
      </c>
      <c r="M1268" s="66"/>
      <c r="N1268" s="82"/>
    </row>
    <row r="1269" spans="1:14" s="111" customFormat="1" ht="51" x14ac:dyDescent="0.25">
      <c r="A1269" s="78">
        <v>687</v>
      </c>
      <c r="B1269" s="193" t="s">
        <v>644</v>
      </c>
      <c r="C1269" s="149" t="s">
        <v>16</v>
      </c>
      <c r="D1269" s="78" t="s">
        <v>2364</v>
      </c>
      <c r="E1269" s="88" t="s">
        <v>175</v>
      </c>
      <c r="F1269" s="193">
        <v>400</v>
      </c>
      <c r="G1269" s="194">
        <v>415.18</v>
      </c>
      <c r="H1269" s="189"/>
      <c r="I1269" s="88" t="s">
        <v>11</v>
      </c>
      <c r="J1269" s="187" t="s">
        <v>1143</v>
      </c>
      <c r="K1269" s="156" t="s">
        <v>2238</v>
      </c>
      <c r="L1269" s="188" t="s">
        <v>2440</v>
      </c>
      <c r="M1269" s="66"/>
      <c r="N1269" s="82"/>
    </row>
    <row r="1270" spans="1:14" s="111" customFormat="1" ht="76.5" x14ac:dyDescent="0.25">
      <c r="A1270" s="78">
        <v>688</v>
      </c>
      <c r="B1270" s="193" t="s">
        <v>2340</v>
      </c>
      <c r="C1270" s="149" t="s">
        <v>16</v>
      </c>
      <c r="D1270" s="78" t="s">
        <v>2365</v>
      </c>
      <c r="E1270" s="88" t="s">
        <v>175</v>
      </c>
      <c r="F1270" s="193">
        <v>10</v>
      </c>
      <c r="G1270" s="194">
        <v>21647.32</v>
      </c>
      <c r="H1270" s="189">
        <v>216473.2</v>
      </c>
      <c r="I1270" s="88" t="s">
        <v>11</v>
      </c>
      <c r="J1270" s="187" t="s">
        <v>1143</v>
      </c>
      <c r="K1270" s="156" t="s">
        <v>2238</v>
      </c>
      <c r="L1270" s="188" t="s">
        <v>2384</v>
      </c>
      <c r="M1270" s="66"/>
      <c r="N1270" s="82"/>
    </row>
    <row r="1271" spans="1:14" s="111" customFormat="1" ht="38.25" x14ac:dyDescent="0.25">
      <c r="A1271" s="78">
        <v>689</v>
      </c>
      <c r="B1271" s="193" t="s">
        <v>612</v>
      </c>
      <c r="C1271" s="149" t="s">
        <v>16</v>
      </c>
      <c r="D1271" s="78" t="s">
        <v>2366</v>
      </c>
      <c r="E1271" s="88" t="s">
        <v>175</v>
      </c>
      <c r="F1271" s="149">
        <v>160</v>
      </c>
      <c r="G1271" s="194">
        <v>102.68</v>
      </c>
      <c r="H1271" s="189">
        <v>16428.800000000003</v>
      </c>
      <c r="I1271" s="88" t="s">
        <v>11</v>
      </c>
      <c r="J1271" s="187" t="s">
        <v>1143</v>
      </c>
      <c r="K1271" s="156" t="s">
        <v>2238</v>
      </c>
      <c r="L1271" s="188" t="s">
        <v>2384</v>
      </c>
      <c r="M1271" s="66"/>
      <c r="N1271" s="82"/>
    </row>
    <row r="1272" spans="1:14" s="111" customFormat="1" ht="38.25" x14ac:dyDescent="0.25">
      <c r="A1272" s="78">
        <v>690</v>
      </c>
      <c r="B1272" s="193" t="s">
        <v>2341</v>
      </c>
      <c r="C1272" s="149" t="s">
        <v>16</v>
      </c>
      <c r="D1272" s="78" t="s">
        <v>2367</v>
      </c>
      <c r="E1272" s="88" t="s">
        <v>175</v>
      </c>
      <c r="F1272" s="149">
        <v>480</v>
      </c>
      <c r="G1272" s="194">
        <v>58.93</v>
      </c>
      <c r="H1272" s="189">
        <v>28286.400000000001</v>
      </c>
      <c r="I1272" s="88" t="s">
        <v>11</v>
      </c>
      <c r="J1272" s="187" t="s">
        <v>1143</v>
      </c>
      <c r="K1272" s="156" t="s">
        <v>2238</v>
      </c>
      <c r="L1272" s="188" t="s">
        <v>2384</v>
      </c>
      <c r="M1272" s="66"/>
      <c r="N1272" s="82"/>
    </row>
    <row r="1273" spans="1:14" s="111" customFormat="1" ht="38.25" x14ac:dyDescent="0.25">
      <c r="A1273" s="78">
        <v>691</v>
      </c>
      <c r="B1273" s="193" t="s">
        <v>2342</v>
      </c>
      <c r="C1273" s="149" t="s">
        <v>16</v>
      </c>
      <c r="D1273" s="78" t="s">
        <v>2368</v>
      </c>
      <c r="E1273" s="88" t="s">
        <v>175</v>
      </c>
      <c r="F1273" s="149">
        <v>240</v>
      </c>
      <c r="G1273" s="194">
        <v>1116.07</v>
      </c>
      <c r="H1273" s="189">
        <v>267856.8</v>
      </c>
      <c r="I1273" s="88" t="s">
        <v>11</v>
      </c>
      <c r="J1273" s="187" t="s">
        <v>1143</v>
      </c>
      <c r="K1273" s="156" t="s">
        <v>2238</v>
      </c>
      <c r="L1273" s="188" t="s">
        <v>2384</v>
      </c>
      <c r="M1273" s="66"/>
      <c r="N1273" s="82"/>
    </row>
    <row r="1274" spans="1:14" s="111" customFormat="1" ht="63.75" x14ac:dyDescent="0.25">
      <c r="A1274" s="78">
        <v>692</v>
      </c>
      <c r="B1274" s="193" t="s">
        <v>2343</v>
      </c>
      <c r="C1274" s="149" t="s">
        <v>16</v>
      </c>
      <c r="D1274" s="78" t="s">
        <v>2369</v>
      </c>
      <c r="E1274" s="88" t="s">
        <v>175</v>
      </c>
      <c r="F1274" s="149">
        <v>30</v>
      </c>
      <c r="G1274" s="194">
        <v>183.04</v>
      </c>
      <c r="H1274" s="189">
        <v>5491.2</v>
      </c>
      <c r="I1274" s="88" t="s">
        <v>11</v>
      </c>
      <c r="J1274" s="187" t="s">
        <v>1143</v>
      </c>
      <c r="K1274" s="156" t="s">
        <v>2238</v>
      </c>
      <c r="L1274" s="188" t="s">
        <v>2384</v>
      </c>
      <c r="M1274" s="66"/>
      <c r="N1274" s="82"/>
    </row>
    <row r="1275" spans="1:14" s="111" customFormat="1" ht="76.5" x14ac:dyDescent="0.25">
      <c r="A1275" s="78">
        <v>693</v>
      </c>
      <c r="B1275" s="193" t="s">
        <v>2344</v>
      </c>
      <c r="C1275" s="149" t="s">
        <v>16</v>
      </c>
      <c r="D1275" s="78" t="s">
        <v>2370</v>
      </c>
      <c r="E1275" s="88" t="s">
        <v>175</v>
      </c>
      <c r="F1275" s="149">
        <v>90</v>
      </c>
      <c r="G1275" s="194">
        <v>1687.5</v>
      </c>
      <c r="H1275" s="189"/>
      <c r="I1275" s="88" t="s">
        <v>11</v>
      </c>
      <c r="J1275" s="187" t="s">
        <v>1143</v>
      </c>
      <c r="K1275" s="156" t="s">
        <v>2238</v>
      </c>
      <c r="L1275" s="188" t="s">
        <v>2440</v>
      </c>
      <c r="M1275" s="66"/>
      <c r="N1275" s="82"/>
    </row>
    <row r="1276" spans="1:14" s="111" customFormat="1" ht="25.5" x14ac:dyDescent="0.25">
      <c r="A1276" s="78">
        <v>694</v>
      </c>
      <c r="B1276" s="193" t="s">
        <v>2345</v>
      </c>
      <c r="C1276" s="149" t="s">
        <v>16</v>
      </c>
      <c r="D1276" s="78" t="s">
        <v>2371</v>
      </c>
      <c r="E1276" s="88" t="s">
        <v>175</v>
      </c>
      <c r="F1276" s="149">
        <v>25</v>
      </c>
      <c r="G1276" s="194">
        <v>3053.57</v>
      </c>
      <c r="H1276" s="189">
        <v>76339.25</v>
      </c>
      <c r="I1276" s="88" t="s">
        <v>11</v>
      </c>
      <c r="J1276" s="187" t="s">
        <v>1143</v>
      </c>
      <c r="K1276" s="156" t="s">
        <v>2238</v>
      </c>
      <c r="L1276" s="188" t="s">
        <v>2384</v>
      </c>
      <c r="M1276" s="66"/>
      <c r="N1276" s="82"/>
    </row>
    <row r="1277" spans="1:14" s="111" customFormat="1" ht="25.5" x14ac:dyDescent="0.25">
      <c r="A1277" s="78">
        <v>695</v>
      </c>
      <c r="B1277" s="193" t="s">
        <v>613</v>
      </c>
      <c r="C1277" s="149" t="s">
        <v>16</v>
      </c>
      <c r="D1277" s="78" t="s">
        <v>2372</v>
      </c>
      <c r="E1277" s="88" t="s">
        <v>366</v>
      </c>
      <c r="F1277" s="149">
        <v>50</v>
      </c>
      <c r="G1277" s="194">
        <v>321.43</v>
      </c>
      <c r="H1277" s="189">
        <v>16071.5</v>
      </c>
      <c r="I1277" s="88" t="s">
        <v>11</v>
      </c>
      <c r="J1277" s="187" t="s">
        <v>1143</v>
      </c>
      <c r="K1277" s="156" t="s">
        <v>2238</v>
      </c>
      <c r="L1277" s="188" t="s">
        <v>2384</v>
      </c>
      <c r="M1277" s="66"/>
      <c r="N1277" s="82"/>
    </row>
    <row r="1278" spans="1:14" s="111" customFormat="1" ht="89.25" x14ac:dyDescent="0.25">
      <c r="A1278" s="78">
        <v>696</v>
      </c>
      <c r="B1278" s="149" t="s">
        <v>2346</v>
      </c>
      <c r="C1278" s="149" t="s">
        <v>16</v>
      </c>
      <c r="D1278" s="78" t="s">
        <v>2373</v>
      </c>
      <c r="E1278" s="88" t="s">
        <v>175</v>
      </c>
      <c r="F1278" s="149">
        <v>6</v>
      </c>
      <c r="G1278" s="194">
        <v>49642.86</v>
      </c>
      <c r="H1278" s="189">
        <v>297857.16000000003</v>
      </c>
      <c r="I1278" s="88" t="s">
        <v>11</v>
      </c>
      <c r="J1278" s="187" t="s">
        <v>1143</v>
      </c>
      <c r="K1278" s="156" t="s">
        <v>2238</v>
      </c>
      <c r="L1278" s="188" t="s">
        <v>2384</v>
      </c>
      <c r="M1278" s="66"/>
      <c r="N1278" s="82"/>
    </row>
    <row r="1279" spans="1:14" s="111" customFormat="1" ht="63.75" x14ac:dyDescent="0.25">
      <c r="A1279" s="78">
        <v>697</v>
      </c>
      <c r="B1279" s="149" t="s">
        <v>2347</v>
      </c>
      <c r="C1279" s="149" t="s">
        <v>16</v>
      </c>
      <c r="D1279" s="78" t="s">
        <v>587</v>
      </c>
      <c r="E1279" s="88" t="s">
        <v>175</v>
      </c>
      <c r="F1279" s="149">
        <v>100</v>
      </c>
      <c r="G1279" s="194">
        <v>214.29</v>
      </c>
      <c r="H1279" s="189"/>
      <c r="I1279" s="88" t="s">
        <v>11</v>
      </c>
      <c r="J1279" s="187" t="s">
        <v>1143</v>
      </c>
      <c r="K1279" s="156" t="s">
        <v>2238</v>
      </c>
      <c r="L1279" s="188" t="s">
        <v>2440</v>
      </c>
      <c r="M1279" s="66"/>
      <c r="N1279" s="82"/>
    </row>
    <row r="1280" spans="1:14" s="111" customFormat="1" ht="63.75" x14ac:dyDescent="0.25">
      <c r="A1280" s="78">
        <v>698</v>
      </c>
      <c r="B1280" s="149" t="s">
        <v>2348</v>
      </c>
      <c r="C1280" s="149" t="s">
        <v>16</v>
      </c>
      <c r="D1280" s="78" t="s">
        <v>589</v>
      </c>
      <c r="E1280" s="88" t="s">
        <v>175</v>
      </c>
      <c r="F1280" s="149">
        <v>100</v>
      </c>
      <c r="G1280" s="194">
        <v>241.07</v>
      </c>
      <c r="H1280" s="189"/>
      <c r="I1280" s="88" t="s">
        <v>11</v>
      </c>
      <c r="J1280" s="187" t="s">
        <v>1143</v>
      </c>
      <c r="K1280" s="156" t="s">
        <v>2238</v>
      </c>
      <c r="L1280" s="188" t="s">
        <v>2440</v>
      </c>
      <c r="M1280" s="66"/>
      <c r="N1280" s="82"/>
    </row>
    <row r="1281" spans="1:14" s="111" customFormat="1" ht="51" x14ac:dyDescent="0.25">
      <c r="A1281" s="78">
        <v>699</v>
      </c>
      <c r="B1281" s="149" t="s">
        <v>2349</v>
      </c>
      <c r="C1281" s="149" t="s">
        <v>16</v>
      </c>
      <c r="D1281" s="78" t="s">
        <v>2374</v>
      </c>
      <c r="E1281" s="88" t="s">
        <v>175</v>
      </c>
      <c r="F1281" s="149">
        <v>25</v>
      </c>
      <c r="G1281" s="194">
        <v>1674.11</v>
      </c>
      <c r="H1281" s="189">
        <v>41852.75</v>
      </c>
      <c r="I1281" s="88" t="s">
        <v>11</v>
      </c>
      <c r="J1281" s="187" t="s">
        <v>1143</v>
      </c>
      <c r="K1281" s="156" t="s">
        <v>2238</v>
      </c>
      <c r="L1281" s="188" t="s">
        <v>2384</v>
      </c>
      <c r="M1281" s="66"/>
      <c r="N1281" s="82"/>
    </row>
    <row r="1282" spans="1:14" s="111" customFormat="1" ht="38.25" x14ac:dyDescent="0.25">
      <c r="A1282" s="78">
        <v>700</v>
      </c>
      <c r="B1282" s="193" t="s">
        <v>2350</v>
      </c>
      <c r="C1282" s="149" t="s">
        <v>16</v>
      </c>
      <c r="D1282" s="78" t="s">
        <v>2375</v>
      </c>
      <c r="E1282" s="88" t="s">
        <v>175</v>
      </c>
      <c r="F1282" s="149">
        <v>65</v>
      </c>
      <c r="G1282" s="194">
        <v>250</v>
      </c>
      <c r="H1282" s="189"/>
      <c r="I1282" s="88" t="s">
        <v>11</v>
      </c>
      <c r="J1282" s="187" t="s">
        <v>1143</v>
      </c>
      <c r="K1282" s="156" t="s">
        <v>2238</v>
      </c>
      <c r="L1282" s="188" t="s">
        <v>2440</v>
      </c>
      <c r="M1282" s="66"/>
      <c r="N1282" s="82"/>
    </row>
    <row r="1283" spans="1:14" s="111" customFormat="1" ht="25.5" x14ac:dyDescent="0.25">
      <c r="A1283" s="78">
        <v>701</v>
      </c>
      <c r="B1283" s="193" t="s">
        <v>2351</v>
      </c>
      <c r="C1283" s="149" t="s">
        <v>16</v>
      </c>
      <c r="D1283" s="78" t="s">
        <v>2376</v>
      </c>
      <c r="E1283" s="88" t="s">
        <v>175</v>
      </c>
      <c r="F1283" s="149">
        <v>80</v>
      </c>
      <c r="G1283" s="194">
        <v>325.89</v>
      </c>
      <c r="H1283" s="189">
        <v>26071.199999999997</v>
      </c>
      <c r="I1283" s="88" t="s">
        <v>11</v>
      </c>
      <c r="J1283" s="187" t="s">
        <v>1143</v>
      </c>
      <c r="K1283" s="156" t="s">
        <v>2238</v>
      </c>
      <c r="L1283" s="188" t="s">
        <v>2384</v>
      </c>
      <c r="M1283" s="66"/>
      <c r="N1283" s="82"/>
    </row>
    <row r="1284" spans="1:14" s="111" customFormat="1" ht="127.5" x14ac:dyDescent="0.25">
      <c r="A1284" s="78">
        <v>702</v>
      </c>
      <c r="B1284" s="149" t="s">
        <v>2352</v>
      </c>
      <c r="C1284" s="149" t="s">
        <v>16</v>
      </c>
      <c r="D1284" s="78" t="s">
        <v>2377</v>
      </c>
      <c r="E1284" s="88" t="s">
        <v>175</v>
      </c>
      <c r="F1284" s="149">
        <v>20</v>
      </c>
      <c r="G1284" s="194">
        <v>600</v>
      </c>
      <c r="H1284" s="189"/>
      <c r="I1284" s="88" t="s">
        <v>11</v>
      </c>
      <c r="J1284" s="187" t="s">
        <v>1143</v>
      </c>
      <c r="K1284" s="156" t="s">
        <v>2238</v>
      </c>
      <c r="L1284" s="188" t="s">
        <v>2440</v>
      </c>
      <c r="M1284" s="66"/>
      <c r="N1284" s="82"/>
    </row>
    <row r="1285" spans="1:14" s="111" customFormat="1" ht="38.25" x14ac:dyDescent="0.25">
      <c r="A1285" s="78">
        <v>703</v>
      </c>
      <c r="B1285" s="149" t="s">
        <v>2353</v>
      </c>
      <c r="C1285" s="149" t="s">
        <v>16</v>
      </c>
      <c r="D1285" s="78" t="s">
        <v>2378</v>
      </c>
      <c r="E1285" s="88" t="s">
        <v>366</v>
      </c>
      <c r="F1285" s="149">
        <v>120</v>
      </c>
      <c r="G1285" s="194">
        <v>200.89</v>
      </c>
      <c r="H1285" s="189">
        <v>24106.799999999999</v>
      </c>
      <c r="I1285" s="88" t="s">
        <v>11</v>
      </c>
      <c r="J1285" s="187" t="s">
        <v>1143</v>
      </c>
      <c r="K1285" s="156" t="s">
        <v>2238</v>
      </c>
      <c r="L1285" s="188" t="s">
        <v>2384</v>
      </c>
      <c r="M1285" s="66"/>
      <c r="N1285" s="82"/>
    </row>
    <row r="1286" spans="1:14" s="111" customFormat="1" ht="76.5" x14ac:dyDescent="0.25">
      <c r="A1286" s="78">
        <v>704</v>
      </c>
      <c r="B1286" s="193" t="s">
        <v>2354</v>
      </c>
      <c r="C1286" s="149" t="s">
        <v>16</v>
      </c>
      <c r="D1286" s="78" t="s">
        <v>2379</v>
      </c>
      <c r="E1286" s="88" t="s">
        <v>175</v>
      </c>
      <c r="F1286" s="149">
        <v>60</v>
      </c>
      <c r="G1286" s="194">
        <v>758.93</v>
      </c>
      <c r="H1286" s="189">
        <v>45535.799999999996</v>
      </c>
      <c r="I1286" s="88" t="s">
        <v>11</v>
      </c>
      <c r="J1286" s="187" t="s">
        <v>1143</v>
      </c>
      <c r="K1286" s="156" t="s">
        <v>2238</v>
      </c>
      <c r="L1286" s="188" t="s">
        <v>2384</v>
      </c>
      <c r="M1286" s="66"/>
      <c r="N1286" s="82"/>
    </row>
    <row r="1287" spans="1:14" s="111" customFormat="1" ht="76.5" x14ac:dyDescent="0.25">
      <c r="A1287" s="78">
        <v>705</v>
      </c>
      <c r="B1287" s="193" t="s">
        <v>2355</v>
      </c>
      <c r="C1287" s="149" t="s">
        <v>16</v>
      </c>
      <c r="D1287" s="78" t="s">
        <v>2380</v>
      </c>
      <c r="E1287" s="88" t="s">
        <v>175</v>
      </c>
      <c r="F1287" s="149">
        <v>40</v>
      </c>
      <c r="G1287" s="194">
        <v>1892.86</v>
      </c>
      <c r="H1287" s="189"/>
      <c r="I1287" s="88" t="s">
        <v>11</v>
      </c>
      <c r="J1287" s="187" t="s">
        <v>1143</v>
      </c>
      <c r="K1287" s="156" t="s">
        <v>2238</v>
      </c>
      <c r="L1287" s="188" t="s">
        <v>2440</v>
      </c>
      <c r="M1287" s="66"/>
      <c r="N1287" s="82"/>
    </row>
    <row r="1288" spans="1:14" s="111" customFormat="1" ht="38.25" x14ac:dyDescent="0.25">
      <c r="A1288" s="78">
        <v>706</v>
      </c>
      <c r="B1288" s="193" t="s">
        <v>2356</v>
      </c>
      <c r="C1288" s="149" t="s">
        <v>16</v>
      </c>
      <c r="D1288" s="78" t="s">
        <v>2381</v>
      </c>
      <c r="E1288" s="88" t="s">
        <v>175</v>
      </c>
      <c r="F1288" s="149">
        <v>1000</v>
      </c>
      <c r="G1288" s="194">
        <v>19.64</v>
      </c>
      <c r="H1288" s="189">
        <v>19640</v>
      </c>
      <c r="I1288" s="88" t="s">
        <v>11</v>
      </c>
      <c r="J1288" s="187" t="s">
        <v>1143</v>
      </c>
      <c r="K1288" s="156" t="s">
        <v>2238</v>
      </c>
      <c r="L1288" s="188" t="s">
        <v>2384</v>
      </c>
      <c r="M1288" s="66"/>
      <c r="N1288" s="82"/>
    </row>
    <row r="1289" spans="1:14" s="111" customFormat="1" ht="38.25" x14ac:dyDescent="0.25">
      <c r="A1289" s="78">
        <v>707</v>
      </c>
      <c r="B1289" s="193" t="s">
        <v>2357</v>
      </c>
      <c r="C1289" s="149" t="s">
        <v>16</v>
      </c>
      <c r="D1289" s="78" t="s">
        <v>2382</v>
      </c>
      <c r="E1289" s="88" t="s">
        <v>175</v>
      </c>
      <c r="F1289" s="149">
        <v>90</v>
      </c>
      <c r="G1289" s="194">
        <v>937.5</v>
      </c>
      <c r="H1289" s="189"/>
      <c r="I1289" s="88" t="s">
        <v>11</v>
      </c>
      <c r="J1289" s="187" t="s">
        <v>1143</v>
      </c>
      <c r="K1289" s="156" t="s">
        <v>2238</v>
      </c>
      <c r="L1289" s="188" t="s">
        <v>2440</v>
      </c>
      <c r="M1289" s="66"/>
      <c r="N1289" s="82"/>
    </row>
    <row r="1290" spans="1:14" s="111" customFormat="1" ht="38.25" x14ac:dyDescent="0.25">
      <c r="A1290" s="78">
        <v>708</v>
      </c>
      <c r="B1290" s="195" t="s">
        <v>2358</v>
      </c>
      <c r="C1290" s="168" t="s">
        <v>16</v>
      </c>
      <c r="D1290" s="162" t="s">
        <v>2383</v>
      </c>
      <c r="E1290" s="163" t="s">
        <v>175</v>
      </c>
      <c r="F1290" s="168">
        <v>90</v>
      </c>
      <c r="G1290" s="194">
        <v>937.5</v>
      </c>
      <c r="H1290" s="189"/>
      <c r="I1290" s="88" t="s">
        <v>11</v>
      </c>
      <c r="J1290" s="187" t="s">
        <v>1143</v>
      </c>
      <c r="K1290" s="156" t="s">
        <v>2238</v>
      </c>
      <c r="L1290" s="188" t="s">
        <v>2440</v>
      </c>
      <c r="M1290" s="66"/>
      <c r="N1290" s="82"/>
    </row>
    <row r="1291" spans="1:14" s="111" customFormat="1" ht="25.5" x14ac:dyDescent="0.25">
      <c r="A1291" s="78">
        <v>709</v>
      </c>
      <c r="B1291" s="149" t="s">
        <v>2385</v>
      </c>
      <c r="C1291" s="149" t="s">
        <v>16</v>
      </c>
      <c r="D1291" s="78" t="s">
        <v>1524</v>
      </c>
      <c r="E1291" s="149" t="s">
        <v>2395</v>
      </c>
      <c r="F1291" s="149">
        <v>50</v>
      </c>
      <c r="G1291" s="194">
        <v>400</v>
      </c>
      <c r="H1291" s="189">
        <v>20000</v>
      </c>
      <c r="I1291" s="88" t="s">
        <v>11</v>
      </c>
      <c r="J1291" s="187" t="s">
        <v>35</v>
      </c>
      <c r="K1291" s="196" t="s">
        <v>2397</v>
      </c>
      <c r="L1291" s="188" t="s">
        <v>2398</v>
      </c>
      <c r="M1291" s="66"/>
      <c r="N1291" s="82"/>
    </row>
    <row r="1292" spans="1:14" s="111" customFormat="1" ht="38.25" x14ac:dyDescent="0.25">
      <c r="A1292" s="78">
        <v>710</v>
      </c>
      <c r="B1292" s="149" t="s">
        <v>2386</v>
      </c>
      <c r="C1292" s="149" t="s">
        <v>16</v>
      </c>
      <c r="D1292" s="78" t="s">
        <v>1524</v>
      </c>
      <c r="E1292" s="149" t="s">
        <v>2395</v>
      </c>
      <c r="F1292" s="149">
        <v>50</v>
      </c>
      <c r="G1292" s="194">
        <v>40</v>
      </c>
      <c r="H1292" s="189"/>
      <c r="I1292" s="88" t="s">
        <v>11</v>
      </c>
      <c r="J1292" s="187" t="s">
        <v>35</v>
      </c>
      <c r="K1292" s="196" t="s">
        <v>2397</v>
      </c>
      <c r="L1292" s="188" t="s">
        <v>2967</v>
      </c>
      <c r="M1292" s="66"/>
      <c r="N1292" s="82"/>
    </row>
    <row r="1293" spans="1:14" s="111" customFormat="1" ht="38.25" x14ac:dyDescent="0.25">
      <c r="A1293" s="78">
        <v>711</v>
      </c>
      <c r="B1293" s="149" t="s">
        <v>2387</v>
      </c>
      <c r="C1293" s="149" t="s">
        <v>16</v>
      </c>
      <c r="D1293" s="78" t="s">
        <v>1524</v>
      </c>
      <c r="E1293" s="149" t="s">
        <v>2395</v>
      </c>
      <c r="F1293" s="149">
        <v>10</v>
      </c>
      <c r="G1293" s="194">
        <v>1500</v>
      </c>
      <c r="H1293" s="189"/>
      <c r="I1293" s="88" t="s">
        <v>11</v>
      </c>
      <c r="J1293" s="187" t="s">
        <v>35</v>
      </c>
      <c r="K1293" s="196" t="s">
        <v>2397</v>
      </c>
      <c r="L1293" s="188" t="s">
        <v>2967</v>
      </c>
      <c r="M1293" s="66"/>
      <c r="N1293" s="82"/>
    </row>
    <row r="1294" spans="1:14" s="111" customFormat="1" ht="25.5" x14ac:dyDescent="0.25">
      <c r="A1294" s="78">
        <v>712</v>
      </c>
      <c r="B1294" s="149" t="s">
        <v>2388</v>
      </c>
      <c r="C1294" s="149" t="s">
        <v>16</v>
      </c>
      <c r="D1294" s="78" t="s">
        <v>1524</v>
      </c>
      <c r="E1294" s="149" t="s">
        <v>318</v>
      </c>
      <c r="F1294" s="149">
        <v>100</v>
      </c>
      <c r="G1294" s="194">
        <v>1500</v>
      </c>
      <c r="H1294" s="189">
        <v>150000</v>
      </c>
      <c r="I1294" s="88" t="s">
        <v>11</v>
      </c>
      <c r="J1294" s="187" t="s">
        <v>35</v>
      </c>
      <c r="K1294" s="196" t="s">
        <v>2397</v>
      </c>
      <c r="L1294" s="188" t="s">
        <v>2398</v>
      </c>
      <c r="M1294" s="66"/>
      <c r="N1294" s="82"/>
    </row>
    <row r="1295" spans="1:14" s="111" customFormat="1" ht="51" x14ac:dyDescent="0.25">
      <c r="A1295" s="78">
        <v>713</v>
      </c>
      <c r="B1295" s="149" t="s">
        <v>2389</v>
      </c>
      <c r="C1295" s="149" t="s">
        <v>16</v>
      </c>
      <c r="D1295" s="78" t="s">
        <v>1524</v>
      </c>
      <c r="E1295" s="149" t="s">
        <v>318</v>
      </c>
      <c r="F1295" s="149">
        <v>500</v>
      </c>
      <c r="G1295" s="194">
        <v>500</v>
      </c>
      <c r="H1295" s="189">
        <v>250000</v>
      </c>
      <c r="I1295" s="88" t="s">
        <v>11</v>
      </c>
      <c r="J1295" s="187" t="s">
        <v>35</v>
      </c>
      <c r="K1295" s="196" t="s">
        <v>2397</v>
      </c>
      <c r="L1295" s="188" t="s">
        <v>2398</v>
      </c>
      <c r="M1295" s="66"/>
      <c r="N1295" s="82"/>
    </row>
    <row r="1296" spans="1:14" s="111" customFormat="1" ht="25.5" x14ac:dyDescent="0.25">
      <c r="A1296" s="78">
        <v>714</v>
      </c>
      <c r="B1296" s="149" t="s">
        <v>2390</v>
      </c>
      <c r="C1296" s="149" t="s">
        <v>16</v>
      </c>
      <c r="D1296" s="78" t="s">
        <v>1524</v>
      </c>
      <c r="E1296" s="149" t="s">
        <v>318</v>
      </c>
      <c r="F1296" s="149">
        <v>100</v>
      </c>
      <c r="G1296" s="194">
        <v>2500</v>
      </c>
      <c r="H1296" s="189">
        <v>250000</v>
      </c>
      <c r="I1296" s="88" t="s">
        <v>11</v>
      </c>
      <c r="J1296" s="187" t="s">
        <v>35</v>
      </c>
      <c r="K1296" s="196" t="s">
        <v>2397</v>
      </c>
      <c r="L1296" s="188" t="s">
        <v>2398</v>
      </c>
      <c r="M1296" s="66"/>
      <c r="N1296" s="82"/>
    </row>
    <row r="1297" spans="1:18" s="111" customFormat="1" ht="38.25" x14ac:dyDescent="0.25">
      <c r="A1297" s="78">
        <v>715</v>
      </c>
      <c r="B1297" s="149" t="s">
        <v>2391</v>
      </c>
      <c r="C1297" s="149" t="s">
        <v>16</v>
      </c>
      <c r="D1297" s="78" t="s">
        <v>1524</v>
      </c>
      <c r="E1297" s="149" t="s">
        <v>2396</v>
      </c>
      <c r="F1297" s="149">
        <v>1000</v>
      </c>
      <c r="G1297" s="194">
        <v>45</v>
      </c>
      <c r="H1297" s="189"/>
      <c r="I1297" s="88" t="s">
        <v>11</v>
      </c>
      <c r="J1297" s="187" t="s">
        <v>35</v>
      </c>
      <c r="K1297" s="196" t="s">
        <v>2397</v>
      </c>
      <c r="L1297" s="188" t="s">
        <v>2967</v>
      </c>
      <c r="M1297" s="66"/>
      <c r="N1297" s="82"/>
    </row>
    <row r="1298" spans="1:18" s="111" customFormat="1" ht="63.75" x14ac:dyDescent="0.25">
      <c r="A1298" s="78">
        <v>716</v>
      </c>
      <c r="B1298" s="149" t="s">
        <v>2402</v>
      </c>
      <c r="C1298" s="149" t="s">
        <v>16</v>
      </c>
      <c r="D1298" s="78" t="s">
        <v>1524</v>
      </c>
      <c r="E1298" s="149" t="s">
        <v>2395</v>
      </c>
      <c r="F1298" s="149">
        <v>5</v>
      </c>
      <c r="G1298" s="194">
        <v>7000</v>
      </c>
      <c r="H1298" s="189"/>
      <c r="I1298" s="88" t="s">
        <v>11</v>
      </c>
      <c r="J1298" s="187" t="s">
        <v>35</v>
      </c>
      <c r="K1298" s="196" t="s">
        <v>2397</v>
      </c>
      <c r="L1298" s="188" t="s">
        <v>2968</v>
      </c>
      <c r="M1298" s="66"/>
      <c r="N1298" s="82"/>
    </row>
    <row r="1299" spans="1:18" s="111" customFormat="1" ht="63.75" x14ac:dyDescent="0.25">
      <c r="A1299" s="78">
        <v>717</v>
      </c>
      <c r="B1299" s="149" t="s">
        <v>2402</v>
      </c>
      <c r="C1299" s="149" t="s">
        <v>16</v>
      </c>
      <c r="D1299" s="78" t="s">
        <v>1524</v>
      </c>
      <c r="E1299" s="149" t="s">
        <v>2395</v>
      </c>
      <c r="F1299" s="149">
        <v>5</v>
      </c>
      <c r="G1299" s="194">
        <v>7000</v>
      </c>
      <c r="H1299" s="189"/>
      <c r="I1299" s="88" t="s">
        <v>11</v>
      </c>
      <c r="J1299" s="187" t="s">
        <v>35</v>
      </c>
      <c r="K1299" s="196" t="s">
        <v>2397</v>
      </c>
      <c r="L1299" s="188" t="s">
        <v>2968</v>
      </c>
      <c r="M1299" s="66"/>
      <c r="N1299" s="82"/>
    </row>
    <row r="1300" spans="1:18" s="111" customFormat="1" ht="38.25" x14ac:dyDescent="0.25">
      <c r="A1300" s="78">
        <v>718</v>
      </c>
      <c r="B1300" s="193" t="s">
        <v>2392</v>
      </c>
      <c r="C1300" s="149" t="s">
        <v>16</v>
      </c>
      <c r="D1300" s="78" t="s">
        <v>1524</v>
      </c>
      <c r="E1300" s="193" t="s">
        <v>2395</v>
      </c>
      <c r="F1300" s="193">
        <v>20</v>
      </c>
      <c r="G1300" s="194">
        <v>5500</v>
      </c>
      <c r="H1300" s="189"/>
      <c r="I1300" s="88" t="s">
        <v>11</v>
      </c>
      <c r="J1300" s="187" t="s">
        <v>35</v>
      </c>
      <c r="K1300" s="196" t="s">
        <v>2397</v>
      </c>
      <c r="L1300" s="188" t="s">
        <v>2969</v>
      </c>
      <c r="M1300" s="66"/>
      <c r="N1300" s="82"/>
    </row>
    <row r="1301" spans="1:18" s="111" customFormat="1" ht="38.25" x14ac:dyDescent="0.25">
      <c r="A1301" s="78">
        <v>719</v>
      </c>
      <c r="B1301" s="149" t="s">
        <v>2393</v>
      </c>
      <c r="C1301" s="149" t="s">
        <v>16</v>
      </c>
      <c r="D1301" s="78" t="s">
        <v>1524</v>
      </c>
      <c r="E1301" s="149" t="s">
        <v>2395</v>
      </c>
      <c r="F1301" s="149">
        <v>50</v>
      </c>
      <c r="G1301" s="194">
        <v>1000</v>
      </c>
      <c r="H1301" s="189">
        <v>50000</v>
      </c>
      <c r="I1301" s="88" t="s">
        <v>11</v>
      </c>
      <c r="J1301" s="187" t="s">
        <v>35</v>
      </c>
      <c r="K1301" s="196" t="s">
        <v>2397</v>
      </c>
      <c r="L1301" s="188" t="s">
        <v>2398</v>
      </c>
      <c r="M1301" s="66"/>
      <c r="N1301" s="82"/>
    </row>
    <row r="1302" spans="1:18" s="111" customFormat="1" ht="38.25" x14ac:dyDescent="0.25">
      <c r="A1302" s="78">
        <v>720</v>
      </c>
      <c r="B1302" s="149" t="s">
        <v>2394</v>
      </c>
      <c r="C1302" s="149" t="s">
        <v>16</v>
      </c>
      <c r="D1302" s="78" t="s">
        <v>1524</v>
      </c>
      <c r="E1302" s="149" t="s">
        <v>2395</v>
      </c>
      <c r="F1302" s="149">
        <v>2</v>
      </c>
      <c r="G1302" s="194">
        <v>30000</v>
      </c>
      <c r="H1302" s="189"/>
      <c r="I1302" s="88" t="s">
        <v>11</v>
      </c>
      <c r="J1302" s="187" t="s">
        <v>35</v>
      </c>
      <c r="K1302" s="196" t="s">
        <v>2397</v>
      </c>
      <c r="L1302" s="188" t="s">
        <v>2967</v>
      </c>
      <c r="M1302" s="66"/>
      <c r="N1302" s="82"/>
    </row>
    <row r="1303" spans="1:18" s="111" customFormat="1" ht="89.25" x14ac:dyDescent="0.25">
      <c r="A1303" s="78">
        <v>721</v>
      </c>
      <c r="B1303" s="173" t="s">
        <v>2399</v>
      </c>
      <c r="C1303" s="149" t="s">
        <v>16</v>
      </c>
      <c r="D1303" s="180" t="s">
        <v>2400</v>
      </c>
      <c r="E1303" s="173" t="s">
        <v>2395</v>
      </c>
      <c r="F1303" s="173">
        <v>120</v>
      </c>
      <c r="G1303" s="194">
        <v>12950</v>
      </c>
      <c r="H1303" s="189">
        <v>1554000</v>
      </c>
      <c r="I1303" s="88" t="s">
        <v>11</v>
      </c>
      <c r="J1303" s="187" t="s">
        <v>1143</v>
      </c>
      <c r="K1303" s="196" t="s">
        <v>2397</v>
      </c>
      <c r="L1303" s="188" t="s">
        <v>2401</v>
      </c>
      <c r="M1303" s="66"/>
      <c r="N1303" s="82"/>
    </row>
    <row r="1304" spans="1:18" s="111" customFormat="1" ht="63.75" x14ac:dyDescent="0.25">
      <c r="A1304" s="78">
        <v>722</v>
      </c>
      <c r="B1304" s="173" t="s">
        <v>2405</v>
      </c>
      <c r="C1304" s="149" t="s">
        <v>16</v>
      </c>
      <c r="D1304" s="180" t="s">
        <v>2406</v>
      </c>
      <c r="E1304" s="173" t="s">
        <v>700</v>
      </c>
      <c r="F1304" s="173">
        <v>30</v>
      </c>
      <c r="G1304" s="194">
        <v>61</v>
      </c>
      <c r="H1304" s="189"/>
      <c r="I1304" s="181" t="s">
        <v>11</v>
      </c>
      <c r="J1304" s="187" t="s">
        <v>1165</v>
      </c>
      <c r="K1304" s="156" t="s">
        <v>2238</v>
      </c>
      <c r="L1304" s="188" t="s">
        <v>2981</v>
      </c>
      <c r="M1304" s="66"/>
      <c r="N1304" s="82"/>
    </row>
    <row r="1305" spans="1:18" s="111" customFormat="1" ht="38.25" x14ac:dyDescent="0.25">
      <c r="A1305" s="78">
        <v>723</v>
      </c>
      <c r="B1305" s="173" t="s">
        <v>2407</v>
      </c>
      <c r="C1305" s="149" t="s">
        <v>16</v>
      </c>
      <c r="D1305" s="180" t="s">
        <v>2408</v>
      </c>
      <c r="E1305" s="173" t="s">
        <v>700</v>
      </c>
      <c r="F1305" s="173">
        <v>1</v>
      </c>
      <c r="G1305" s="194">
        <v>214553.57</v>
      </c>
      <c r="H1305" s="189"/>
      <c r="I1305" s="181" t="s">
        <v>11</v>
      </c>
      <c r="J1305" s="187" t="s">
        <v>1165</v>
      </c>
      <c r="K1305" s="156" t="s">
        <v>2238</v>
      </c>
      <c r="L1305" s="188" t="s">
        <v>2982</v>
      </c>
      <c r="M1305" s="66"/>
      <c r="N1305" s="82"/>
    </row>
    <row r="1306" spans="1:18" s="111" customFormat="1" ht="38.25" x14ac:dyDescent="0.25">
      <c r="A1306" s="78">
        <v>724</v>
      </c>
      <c r="B1306" s="173" t="s">
        <v>2409</v>
      </c>
      <c r="C1306" s="149" t="s">
        <v>16</v>
      </c>
      <c r="D1306" s="180" t="s">
        <v>2410</v>
      </c>
      <c r="E1306" s="173" t="s">
        <v>700</v>
      </c>
      <c r="F1306" s="173">
        <v>1</v>
      </c>
      <c r="G1306" s="194">
        <v>1294642.8500000001</v>
      </c>
      <c r="H1306" s="189"/>
      <c r="I1306" s="181" t="s">
        <v>11</v>
      </c>
      <c r="J1306" s="187" t="s">
        <v>1165</v>
      </c>
      <c r="K1306" s="156" t="s">
        <v>2238</v>
      </c>
      <c r="L1306" s="188" t="s">
        <v>2983</v>
      </c>
      <c r="M1306" s="66"/>
      <c r="N1306" s="82"/>
    </row>
    <row r="1307" spans="1:18" s="111" customFormat="1" ht="38.25" x14ac:dyDescent="0.25">
      <c r="A1307" s="78">
        <v>725</v>
      </c>
      <c r="B1307" s="173" t="s">
        <v>2411</v>
      </c>
      <c r="C1307" s="149" t="s">
        <v>16</v>
      </c>
      <c r="D1307" s="180" t="s">
        <v>2412</v>
      </c>
      <c r="E1307" s="173" t="s">
        <v>700</v>
      </c>
      <c r="F1307" s="173">
        <v>1</v>
      </c>
      <c r="G1307" s="194">
        <v>1697</v>
      </c>
      <c r="H1307" s="189"/>
      <c r="I1307" s="181" t="s">
        <v>11</v>
      </c>
      <c r="J1307" s="187" t="s">
        <v>1165</v>
      </c>
      <c r="K1307" s="156" t="s">
        <v>2238</v>
      </c>
      <c r="L1307" s="188" t="s">
        <v>2983</v>
      </c>
      <c r="M1307" s="66"/>
      <c r="N1307" s="82"/>
    </row>
    <row r="1308" spans="1:18" s="111" customFormat="1" ht="38.25" x14ac:dyDescent="0.25">
      <c r="A1308" s="78">
        <v>726</v>
      </c>
      <c r="B1308" s="173" t="s">
        <v>2413</v>
      </c>
      <c r="C1308" s="149" t="s">
        <v>16</v>
      </c>
      <c r="D1308" s="180" t="s">
        <v>2414</v>
      </c>
      <c r="E1308" s="173" t="s">
        <v>700</v>
      </c>
      <c r="F1308" s="173">
        <v>1</v>
      </c>
      <c r="G1308" s="194">
        <v>27321.43</v>
      </c>
      <c r="H1308" s="189"/>
      <c r="I1308" s="181" t="s">
        <v>11</v>
      </c>
      <c r="J1308" s="187" t="s">
        <v>1165</v>
      </c>
      <c r="K1308" s="156" t="s">
        <v>2238</v>
      </c>
      <c r="L1308" s="188" t="s">
        <v>2983</v>
      </c>
      <c r="M1308" s="66"/>
      <c r="N1308" s="82"/>
    </row>
    <row r="1309" spans="1:18" s="111" customFormat="1" ht="25.5" x14ac:dyDescent="0.25">
      <c r="A1309" s="78">
        <v>727</v>
      </c>
      <c r="B1309" s="173" t="s">
        <v>2428</v>
      </c>
      <c r="C1309" s="173" t="s">
        <v>2237</v>
      </c>
      <c r="D1309" s="180" t="s">
        <v>2429</v>
      </c>
      <c r="E1309" s="173" t="s">
        <v>175</v>
      </c>
      <c r="F1309" s="173">
        <v>1105</v>
      </c>
      <c r="G1309" s="194">
        <v>3000</v>
      </c>
      <c r="H1309" s="189">
        <v>3315000</v>
      </c>
      <c r="I1309" s="181" t="s">
        <v>11</v>
      </c>
      <c r="J1309" s="187" t="s">
        <v>1932</v>
      </c>
      <c r="K1309" s="196" t="s">
        <v>2397</v>
      </c>
      <c r="L1309" s="188" t="s">
        <v>2430</v>
      </c>
      <c r="M1309" s="71"/>
      <c r="N1309" s="82"/>
    </row>
    <row r="1310" spans="1:18" s="111" customFormat="1" x14ac:dyDescent="0.25">
      <c r="A1310" s="27" t="s">
        <v>5</v>
      </c>
      <c r="B1310" s="133"/>
      <c r="C1310" s="133"/>
      <c r="D1310" s="133"/>
      <c r="E1310" s="133"/>
      <c r="F1310" s="133"/>
      <c r="G1310" s="133"/>
      <c r="H1310" s="130">
        <f>SUM(H583:H1309)</f>
        <v>1816285682.000001</v>
      </c>
      <c r="I1310" s="131"/>
      <c r="J1310" s="84"/>
      <c r="K1310" s="84"/>
      <c r="L1310" s="215"/>
      <c r="M1310" s="210"/>
    </row>
    <row r="1311" spans="1:18" s="111" customFormat="1" x14ac:dyDescent="0.25">
      <c r="A1311" s="35" t="s">
        <v>10</v>
      </c>
      <c r="B1311" s="83"/>
      <c r="C1311" s="83"/>
      <c r="D1311" s="83"/>
      <c r="E1311" s="83"/>
      <c r="F1311" s="83"/>
      <c r="G1311" s="83"/>
      <c r="H1311" s="83"/>
      <c r="I1311" s="83"/>
      <c r="J1311" s="84"/>
      <c r="K1311" s="84"/>
      <c r="L1311" s="215"/>
      <c r="M1311" s="210"/>
    </row>
    <row r="1312" spans="1:18" s="90" customFormat="1" ht="63.75" x14ac:dyDescent="0.25">
      <c r="A1312" s="77">
        <v>1</v>
      </c>
      <c r="B1312" s="77" t="s">
        <v>96</v>
      </c>
      <c r="C1312" s="88" t="s">
        <v>16</v>
      </c>
      <c r="D1312" s="78" t="s">
        <v>97</v>
      </c>
      <c r="E1312" s="88" t="s">
        <v>168</v>
      </c>
      <c r="F1312" s="88">
        <v>1</v>
      </c>
      <c r="G1312" s="197"/>
      <c r="H1312" s="89">
        <v>540572</v>
      </c>
      <c r="I1312" s="77" t="s">
        <v>11</v>
      </c>
      <c r="J1312" s="77" t="s">
        <v>92</v>
      </c>
      <c r="K1312" s="77" t="s">
        <v>94</v>
      </c>
      <c r="L1312" s="80" t="s">
        <v>108</v>
      </c>
      <c r="M1312" s="81"/>
      <c r="N1312" s="82"/>
      <c r="O1312" s="82"/>
      <c r="P1312" s="82"/>
      <c r="Q1312" s="82"/>
      <c r="R1312" s="82"/>
    </row>
    <row r="1313" spans="1:18" s="90" customFormat="1" ht="51" x14ac:dyDescent="0.25">
      <c r="A1313" s="77">
        <v>2</v>
      </c>
      <c r="B1313" s="77" t="s">
        <v>98</v>
      </c>
      <c r="C1313" s="88" t="s">
        <v>16</v>
      </c>
      <c r="D1313" s="78" t="s">
        <v>99</v>
      </c>
      <c r="E1313" s="88" t="s">
        <v>168</v>
      </c>
      <c r="F1313" s="88">
        <v>1</v>
      </c>
      <c r="G1313" s="197"/>
      <c r="H1313" s="89">
        <v>435020</v>
      </c>
      <c r="I1313" s="77" t="s">
        <v>11</v>
      </c>
      <c r="J1313" s="77" t="s">
        <v>92</v>
      </c>
      <c r="K1313" s="77" t="s">
        <v>94</v>
      </c>
      <c r="L1313" s="80" t="s">
        <v>108</v>
      </c>
      <c r="M1313" s="81"/>
      <c r="N1313" s="82"/>
      <c r="O1313" s="82"/>
      <c r="P1313" s="82"/>
      <c r="Q1313" s="82"/>
      <c r="R1313" s="82"/>
    </row>
    <row r="1314" spans="1:18" s="90" customFormat="1" ht="51" x14ac:dyDescent="0.25">
      <c r="A1314" s="77">
        <v>3</v>
      </c>
      <c r="B1314" s="77" t="s">
        <v>100</v>
      </c>
      <c r="C1314" s="88" t="s">
        <v>16</v>
      </c>
      <c r="D1314" s="78" t="s">
        <v>101</v>
      </c>
      <c r="E1314" s="88" t="s">
        <v>168</v>
      </c>
      <c r="F1314" s="88">
        <v>1</v>
      </c>
      <c r="G1314" s="197"/>
      <c r="H1314" s="89">
        <v>657790</v>
      </c>
      <c r="I1314" s="77" t="s">
        <v>11</v>
      </c>
      <c r="J1314" s="77" t="s">
        <v>92</v>
      </c>
      <c r="K1314" s="77" t="s">
        <v>94</v>
      </c>
      <c r="L1314" s="80" t="s">
        <v>108</v>
      </c>
      <c r="M1314" s="81"/>
      <c r="N1314" s="82"/>
      <c r="O1314" s="82"/>
      <c r="P1314" s="210"/>
      <c r="Q1314" s="82"/>
      <c r="R1314" s="82"/>
    </row>
    <row r="1315" spans="1:18" s="90" customFormat="1" ht="63.75" x14ac:dyDescent="0.25">
      <c r="A1315" s="77">
        <v>4</v>
      </c>
      <c r="B1315" s="77" t="s">
        <v>102</v>
      </c>
      <c r="C1315" s="88" t="s">
        <v>16</v>
      </c>
      <c r="D1315" s="78" t="s">
        <v>103</v>
      </c>
      <c r="E1315" s="88" t="s">
        <v>168</v>
      </c>
      <c r="F1315" s="88">
        <v>1</v>
      </c>
      <c r="G1315" s="197"/>
      <c r="H1315" s="92">
        <v>1418219</v>
      </c>
      <c r="I1315" s="77" t="s">
        <v>11</v>
      </c>
      <c r="J1315" s="77" t="s">
        <v>92</v>
      </c>
      <c r="K1315" s="77" t="s">
        <v>94</v>
      </c>
      <c r="L1315" s="80" t="s">
        <v>108</v>
      </c>
      <c r="M1315" s="81"/>
      <c r="N1315" s="82"/>
      <c r="O1315" s="82"/>
      <c r="P1315" s="210"/>
      <c r="Q1315" s="82"/>
      <c r="R1315" s="82"/>
    </row>
    <row r="1316" spans="1:18" s="90" customFormat="1" ht="51" x14ac:dyDescent="0.25">
      <c r="A1316" s="77">
        <v>5</v>
      </c>
      <c r="B1316" s="77" t="s">
        <v>104</v>
      </c>
      <c r="C1316" s="88" t="s">
        <v>16</v>
      </c>
      <c r="D1316" s="78" t="s">
        <v>105</v>
      </c>
      <c r="E1316" s="88" t="s">
        <v>168</v>
      </c>
      <c r="F1316" s="88">
        <v>1</v>
      </c>
      <c r="G1316" s="89"/>
      <c r="H1316" s="89">
        <v>1481020</v>
      </c>
      <c r="I1316" s="77" t="s">
        <v>11</v>
      </c>
      <c r="J1316" s="77" t="s">
        <v>92</v>
      </c>
      <c r="K1316" s="77" t="s">
        <v>94</v>
      </c>
      <c r="L1316" s="80" t="s">
        <v>108</v>
      </c>
      <c r="M1316" s="81"/>
      <c r="N1316" s="82"/>
      <c r="O1316" s="82"/>
      <c r="P1316" s="82"/>
      <c r="Q1316" s="82"/>
      <c r="R1316" s="82"/>
    </row>
    <row r="1317" spans="1:18" s="90" customFormat="1" ht="51" x14ac:dyDescent="0.25">
      <c r="A1317" s="77">
        <v>6</v>
      </c>
      <c r="B1317" s="77" t="s">
        <v>106</v>
      </c>
      <c r="C1317" s="88" t="s">
        <v>16</v>
      </c>
      <c r="D1317" s="78" t="s">
        <v>107</v>
      </c>
      <c r="E1317" s="88" t="s">
        <v>168</v>
      </c>
      <c r="F1317" s="88">
        <v>1</v>
      </c>
      <c r="G1317" s="89"/>
      <c r="H1317" s="89">
        <v>620900</v>
      </c>
      <c r="I1317" s="77" t="s">
        <v>11</v>
      </c>
      <c r="J1317" s="77" t="s">
        <v>92</v>
      </c>
      <c r="K1317" s="77" t="s">
        <v>94</v>
      </c>
      <c r="L1317" s="80" t="s">
        <v>108</v>
      </c>
      <c r="M1317" s="81"/>
      <c r="N1317" s="82"/>
      <c r="O1317" s="82"/>
      <c r="P1317" s="82"/>
      <c r="Q1317" s="82"/>
      <c r="R1317" s="82"/>
    </row>
    <row r="1318" spans="1:18" s="90" customFormat="1" ht="114.75" x14ac:dyDescent="0.25">
      <c r="A1318" s="77">
        <v>7</v>
      </c>
      <c r="B1318" s="136" t="s">
        <v>144</v>
      </c>
      <c r="C1318" s="88" t="s">
        <v>16</v>
      </c>
      <c r="D1318" s="91" t="s">
        <v>2083</v>
      </c>
      <c r="E1318" s="88" t="s">
        <v>168</v>
      </c>
      <c r="F1318" s="88">
        <v>1</v>
      </c>
      <c r="G1318" s="172"/>
      <c r="H1318" s="172">
        <v>177406</v>
      </c>
      <c r="I1318" s="77" t="s">
        <v>11</v>
      </c>
      <c r="J1318" s="77" t="s">
        <v>119</v>
      </c>
      <c r="K1318" s="146">
        <v>42826</v>
      </c>
      <c r="L1318" s="80" t="s">
        <v>2084</v>
      </c>
      <c r="M1318" s="81"/>
      <c r="N1318" s="82"/>
      <c r="O1318" s="82"/>
      <c r="P1318" s="82"/>
      <c r="Q1318" s="82"/>
      <c r="R1318" s="82"/>
    </row>
    <row r="1319" spans="1:18" s="90" customFormat="1" ht="66.75" x14ac:dyDescent="0.25">
      <c r="A1319" s="77">
        <v>8</v>
      </c>
      <c r="B1319" s="77" t="s">
        <v>210</v>
      </c>
      <c r="C1319" s="88" t="s">
        <v>16</v>
      </c>
      <c r="D1319" s="78" t="s">
        <v>211</v>
      </c>
      <c r="E1319" s="88" t="s">
        <v>168</v>
      </c>
      <c r="F1319" s="88">
        <v>1</v>
      </c>
      <c r="G1319" s="172"/>
      <c r="H1319" s="172">
        <v>10049142.859999999</v>
      </c>
      <c r="I1319" s="77" t="s">
        <v>11</v>
      </c>
      <c r="J1319" s="77" t="s">
        <v>35</v>
      </c>
      <c r="K1319" s="146" t="s">
        <v>172</v>
      </c>
      <c r="L1319" s="80" t="s">
        <v>217</v>
      </c>
      <c r="M1319" s="81"/>
      <c r="N1319" s="82"/>
      <c r="O1319" s="82"/>
      <c r="P1319" s="82"/>
      <c r="Q1319" s="82"/>
      <c r="R1319" s="82"/>
    </row>
    <row r="1320" spans="1:18" s="90" customFormat="1" ht="66.75" x14ac:dyDescent="0.25">
      <c r="A1320" s="77">
        <v>9</v>
      </c>
      <c r="B1320" s="77" t="s">
        <v>210</v>
      </c>
      <c r="C1320" s="88" t="s">
        <v>188</v>
      </c>
      <c r="D1320" s="78" t="s">
        <v>212</v>
      </c>
      <c r="E1320" s="88" t="s">
        <v>168</v>
      </c>
      <c r="F1320" s="88">
        <v>1</v>
      </c>
      <c r="G1320" s="172"/>
      <c r="H1320" s="172">
        <v>464464.29</v>
      </c>
      <c r="I1320" s="77" t="s">
        <v>11</v>
      </c>
      <c r="J1320" s="77" t="s">
        <v>35</v>
      </c>
      <c r="K1320" s="146" t="s">
        <v>197</v>
      </c>
      <c r="L1320" s="80" t="s">
        <v>217</v>
      </c>
      <c r="M1320" s="81"/>
      <c r="N1320" s="82"/>
      <c r="O1320" s="82"/>
      <c r="P1320" s="82"/>
      <c r="Q1320" s="82"/>
      <c r="R1320" s="82"/>
    </row>
    <row r="1321" spans="1:18" s="90" customFormat="1" ht="76.5" x14ac:dyDescent="0.25">
      <c r="A1321" s="77">
        <v>10</v>
      </c>
      <c r="B1321" s="77" t="s">
        <v>288</v>
      </c>
      <c r="C1321" s="88" t="s">
        <v>289</v>
      </c>
      <c r="D1321" s="78" t="s">
        <v>290</v>
      </c>
      <c r="E1321" s="88" t="s">
        <v>168</v>
      </c>
      <c r="F1321" s="88">
        <v>1</v>
      </c>
      <c r="G1321" s="172"/>
      <c r="H1321" s="172">
        <v>68491062.609999999</v>
      </c>
      <c r="I1321" s="77" t="s">
        <v>11</v>
      </c>
      <c r="J1321" s="77" t="s">
        <v>119</v>
      </c>
      <c r="K1321" s="146">
        <v>42795</v>
      </c>
      <c r="L1321" s="80" t="s">
        <v>2956</v>
      </c>
      <c r="M1321" s="81"/>
      <c r="N1321" s="82"/>
      <c r="O1321" s="82"/>
      <c r="P1321" s="82"/>
      <c r="Q1321" s="82"/>
      <c r="R1321" s="82"/>
    </row>
    <row r="1322" spans="1:18" s="90" customFormat="1" ht="140.25" x14ac:dyDescent="0.25">
      <c r="A1322" s="77">
        <v>11</v>
      </c>
      <c r="B1322" s="77" t="s">
        <v>297</v>
      </c>
      <c r="C1322" s="88" t="s">
        <v>40</v>
      </c>
      <c r="D1322" s="78" t="s">
        <v>298</v>
      </c>
      <c r="E1322" s="88" t="s">
        <v>168</v>
      </c>
      <c r="F1322" s="88">
        <v>1</v>
      </c>
      <c r="G1322" s="172"/>
      <c r="H1322" s="172">
        <v>16570000</v>
      </c>
      <c r="I1322" s="77" t="s">
        <v>11</v>
      </c>
      <c r="J1322" s="77" t="s">
        <v>14</v>
      </c>
      <c r="K1322" s="146">
        <v>42795</v>
      </c>
      <c r="L1322" s="80" t="s">
        <v>299</v>
      </c>
      <c r="M1322" s="81"/>
      <c r="N1322" s="82"/>
      <c r="O1322" s="82"/>
      <c r="P1322" s="82"/>
      <c r="Q1322" s="82"/>
      <c r="R1322" s="82"/>
    </row>
    <row r="1323" spans="1:18" s="90" customFormat="1" ht="63.75" x14ac:dyDescent="0.25">
      <c r="A1323" s="77">
        <v>12</v>
      </c>
      <c r="B1323" s="77" t="s">
        <v>403</v>
      </c>
      <c r="C1323" s="88" t="s">
        <v>16</v>
      </c>
      <c r="D1323" s="78" t="s">
        <v>404</v>
      </c>
      <c r="E1323" s="88" t="s">
        <v>168</v>
      </c>
      <c r="F1323" s="88">
        <v>1</v>
      </c>
      <c r="G1323" s="172"/>
      <c r="H1323" s="172">
        <v>939133.68</v>
      </c>
      <c r="I1323" s="77" t="s">
        <v>11</v>
      </c>
      <c r="J1323" s="77" t="s">
        <v>116</v>
      </c>
      <c r="K1323" s="146">
        <v>42795</v>
      </c>
      <c r="L1323" s="80" t="s">
        <v>2984</v>
      </c>
      <c r="M1323" s="81"/>
      <c r="N1323" s="82"/>
      <c r="O1323" s="82"/>
      <c r="P1323" s="82"/>
      <c r="Q1323" s="82"/>
      <c r="R1323" s="82"/>
    </row>
    <row r="1324" spans="1:18" s="90" customFormat="1" ht="140.25" x14ac:dyDescent="0.25">
      <c r="A1324" s="77">
        <v>13</v>
      </c>
      <c r="B1324" s="136" t="s">
        <v>564</v>
      </c>
      <c r="C1324" s="88" t="s">
        <v>16</v>
      </c>
      <c r="D1324" s="78" t="s">
        <v>565</v>
      </c>
      <c r="E1324" s="88" t="s">
        <v>168</v>
      </c>
      <c r="F1324" s="135">
        <v>1</v>
      </c>
      <c r="G1324" s="92"/>
      <c r="H1324" s="92">
        <v>7840000</v>
      </c>
      <c r="I1324" s="77" t="s">
        <v>11</v>
      </c>
      <c r="J1324" s="77" t="s">
        <v>119</v>
      </c>
      <c r="K1324" s="146" t="s">
        <v>523</v>
      </c>
      <c r="L1324" s="80" t="s">
        <v>563</v>
      </c>
      <c r="M1324" s="81"/>
      <c r="N1324" s="82"/>
      <c r="O1324" s="82"/>
      <c r="P1324" s="82"/>
      <c r="Q1324" s="82"/>
      <c r="R1324" s="82"/>
    </row>
    <row r="1325" spans="1:18" s="90" customFormat="1" ht="127.5" x14ac:dyDescent="0.25">
      <c r="A1325" s="77">
        <v>14</v>
      </c>
      <c r="B1325" s="136" t="s">
        <v>568</v>
      </c>
      <c r="C1325" s="88" t="s">
        <v>16</v>
      </c>
      <c r="D1325" s="78" t="s">
        <v>569</v>
      </c>
      <c r="E1325" s="88" t="s">
        <v>168</v>
      </c>
      <c r="F1325" s="135">
        <v>1</v>
      </c>
      <c r="G1325" s="92"/>
      <c r="H1325" s="92"/>
      <c r="I1325" s="77" t="s">
        <v>11</v>
      </c>
      <c r="J1325" s="77" t="s">
        <v>119</v>
      </c>
      <c r="K1325" s="146" t="s">
        <v>523</v>
      </c>
      <c r="L1325" s="80" t="s">
        <v>1033</v>
      </c>
      <c r="M1325" s="81"/>
      <c r="N1325" s="82"/>
      <c r="O1325" s="82"/>
      <c r="P1325" s="82"/>
      <c r="Q1325" s="82"/>
      <c r="R1325" s="82"/>
    </row>
    <row r="1326" spans="1:18" s="90" customFormat="1" ht="63.75" x14ac:dyDescent="0.25">
      <c r="A1326" s="77">
        <v>15</v>
      </c>
      <c r="B1326" s="136" t="s">
        <v>760</v>
      </c>
      <c r="C1326" s="88" t="s">
        <v>16</v>
      </c>
      <c r="D1326" s="78" t="s">
        <v>761</v>
      </c>
      <c r="E1326" s="88" t="s">
        <v>168</v>
      </c>
      <c r="F1326" s="135">
        <v>1</v>
      </c>
      <c r="G1326" s="92"/>
      <c r="H1326" s="92"/>
      <c r="I1326" s="77" t="s">
        <v>11</v>
      </c>
      <c r="J1326" s="77" t="s">
        <v>17</v>
      </c>
      <c r="K1326" s="146" t="s">
        <v>523</v>
      </c>
      <c r="L1326" s="80" t="s">
        <v>1026</v>
      </c>
      <c r="M1326" s="81"/>
      <c r="N1326" s="82"/>
      <c r="O1326" s="82"/>
      <c r="P1326" s="82"/>
      <c r="Q1326" s="82"/>
      <c r="R1326" s="82"/>
    </row>
    <row r="1327" spans="1:18" s="90" customFormat="1" ht="140.25" x14ac:dyDescent="0.25">
      <c r="A1327" s="77">
        <v>16</v>
      </c>
      <c r="B1327" s="136" t="s">
        <v>786</v>
      </c>
      <c r="C1327" s="88" t="s">
        <v>16</v>
      </c>
      <c r="D1327" s="78" t="s">
        <v>787</v>
      </c>
      <c r="E1327" s="88" t="s">
        <v>168</v>
      </c>
      <c r="F1327" s="135">
        <v>1</v>
      </c>
      <c r="G1327" s="92"/>
      <c r="H1327" s="92">
        <v>900000</v>
      </c>
      <c r="I1327" s="77" t="s">
        <v>11</v>
      </c>
      <c r="J1327" s="77" t="s">
        <v>45</v>
      </c>
      <c r="K1327" s="146" t="s">
        <v>789</v>
      </c>
      <c r="L1327" s="80" t="s">
        <v>788</v>
      </c>
      <c r="M1327" s="81"/>
      <c r="N1327" s="82"/>
      <c r="O1327" s="82"/>
      <c r="P1327" s="82"/>
      <c r="Q1327" s="82"/>
      <c r="R1327" s="82"/>
    </row>
    <row r="1328" spans="1:18" s="90" customFormat="1" ht="51" x14ac:dyDescent="0.25">
      <c r="A1328" s="77">
        <v>17</v>
      </c>
      <c r="B1328" s="136" t="s">
        <v>1043</v>
      </c>
      <c r="C1328" s="88" t="s">
        <v>16</v>
      </c>
      <c r="D1328" s="91" t="s">
        <v>1044</v>
      </c>
      <c r="E1328" s="88" t="s">
        <v>168</v>
      </c>
      <c r="F1328" s="135">
        <v>1</v>
      </c>
      <c r="G1328" s="92"/>
      <c r="H1328" s="92">
        <v>4688592.8600000003</v>
      </c>
      <c r="I1328" s="77" t="s">
        <v>11</v>
      </c>
      <c r="J1328" s="77" t="s">
        <v>35</v>
      </c>
      <c r="K1328" s="146" t="s">
        <v>789</v>
      </c>
      <c r="L1328" s="80" t="s">
        <v>1045</v>
      </c>
      <c r="M1328" s="81"/>
      <c r="N1328" s="82"/>
      <c r="O1328" s="82"/>
      <c r="P1328" s="82"/>
      <c r="Q1328" s="82"/>
      <c r="R1328" s="82"/>
    </row>
    <row r="1329" spans="1:18" s="90" customFormat="1" ht="89.25" x14ac:dyDescent="0.25">
      <c r="A1329" s="77">
        <v>18</v>
      </c>
      <c r="B1329" s="136" t="s">
        <v>1058</v>
      </c>
      <c r="C1329" s="88" t="s">
        <v>40</v>
      </c>
      <c r="D1329" s="91" t="s">
        <v>1059</v>
      </c>
      <c r="E1329" s="88" t="s">
        <v>168</v>
      </c>
      <c r="F1329" s="135">
        <v>1</v>
      </c>
      <c r="G1329" s="92"/>
      <c r="H1329" s="92">
        <v>1173050342</v>
      </c>
      <c r="I1329" s="77" t="s">
        <v>11</v>
      </c>
      <c r="J1329" s="77" t="s">
        <v>17</v>
      </c>
      <c r="K1329" s="146" t="s">
        <v>789</v>
      </c>
      <c r="L1329" s="80" t="s">
        <v>1060</v>
      </c>
      <c r="M1329" s="81"/>
      <c r="N1329" s="82"/>
      <c r="O1329" s="82"/>
      <c r="P1329" s="82"/>
      <c r="Q1329" s="82"/>
      <c r="R1329" s="82"/>
    </row>
    <row r="1330" spans="1:18" s="90" customFormat="1" ht="51" x14ac:dyDescent="0.25">
      <c r="A1330" s="77">
        <v>19</v>
      </c>
      <c r="B1330" s="136" t="s">
        <v>1114</v>
      </c>
      <c r="C1330" s="88" t="s">
        <v>40</v>
      </c>
      <c r="D1330" s="91" t="s">
        <v>1115</v>
      </c>
      <c r="E1330" s="88" t="s">
        <v>168</v>
      </c>
      <c r="F1330" s="135">
        <v>1</v>
      </c>
      <c r="G1330" s="92"/>
      <c r="H1330" s="92">
        <v>11775806</v>
      </c>
      <c r="I1330" s="77" t="s">
        <v>11</v>
      </c>
      <c r="J1330" s="77" t="s">
        <v>14</v>
      </c>
      <c r="K1330" s="146" t="s">
        <v>1075</v>
      </c>
      <c r="L1330" s="80" t="s">
        <v>1113</v>
      </c>
      <c r="M1330" s="81"/>
      <c r="N1330" s="82"/>
      <c r="O1330" s="82"/>
      <c r="P1330" s="82"/>
      <c r="Q1330" s="82"/>
      <c r="R1330" s="82"/>
    </row>
    <row r="1331" spans="1:18" s="90" customFormat="1" ht="38.25" x14ac:dyDescent="0.25">
      <c r="A1331" s="77">
        <v>20</v>
      </c>
      <c r="B1331" s="136" t="s">
        <v>1481</v>
      </c>
      <c r="C1331" s="88" t="s">
        <v>16</v>
      </c>
      <c r="D1331" s="91" t="s">
        <v>1482</v>
      </c>
      <c r="E1331" s="88" t="s">
        <v>168</v>
      </c>
      <c r="F1331" s="135">
        <v>1</v>
      </c>
      <c r="G1331" s="92"/>
      <c r="H1331" s="92">
        <v>8210000</v>
      </c>
      <c r="I1331" s="77" t="s">
        <v>11</v>
      </c>
      <c r="J1331" s="77" t="s">
        <v>35</v>
      </c>
      <c r="K1331" s="146" t="s">
        <v>1075</v>
      </c>
      <c r="L1331" s="80" t="s">
        <v>1480</v>
      </c>
      <c r="M1331" s="81"/>
      <c r="N1331" s="82"/>
      <c r="O1331" s="82"/>
      <c r="P1331" s="82"/>
      <c r="Q1331" s="82"/>
      <c r="R1331" s="82"/>
    </row>
    <row r="1332" spans="1:18" s="90" customFormat="1" ht="102" x14ac:dyDescent="0.25">
      <c r="A1332" s="77">
        <v>22</v>
      </c>
      <c r="B1332" s="136" t="s">
        <v>1939</v>
      </c>
      <c r="C1332" s="88" t="s">
        <v>16</v>
      </c>
      <c r="D1332" s="91" t="s">
        <v>1940</v>
      </c>
      <c r="E1332" s="88" t="s">
        <v>168</v>
      </c>
      <c r="F1332" s="135">
        <v>1</v>
      </c>
      <c r="G1332" s="92"/>
      <c r="H1332" s="92">
        <v>4696428.57</v>
      </c>
      <c r="I1332" s="77" t="s">
        <v>11</v>
      </c>
      <c r="J1332" s="77" t="s">
        <v>1165</v>
      </c>
      <c r="K1332" s="97" t="s">
        <v>1874</v>
      </c>
      <c r="L1332" s="80" t="s">
        <v>1938</v>
      </c>
      <c r="M1332" s="81"/>
      <c r="N1332" s="82"/>
      <c r="O1332" s="82"/>
      <c r="P1332" s="82"/>
      <c r="Q1332" s="82"/>
      <c r="R1332" s="82"/>
    </row>
    <row r="1333" spans="1:18" s="90" customFormat="1" ht="38.25" x14ac:dyDescent="0.25">
      <c r="A1333" s="77">
        <v>23</v>
      </c>
      <c r="B1333" s="136" t="s">
        <v>1993</v>
      </c>
      <c r="C1333" s="88" t="s">
        <v>16</v>
      </c>
      <c r="D1333" s="91" t="s">
        <v>1994</v>
      </c>
      <c r="E1333" s="88" t="s">
        <v>168</v>
      </c>
      <c r="F1333" s="135">
        <v>1</v>
      </c>
      <c r="G1333" s="92"/>
      <c r="H1333" s="92">
        <v>1799000</v>
      </c>
      <c r="I1333" s="77" t="s">
        <v>11</v>
      </c>
      <c r="J1333" s="77" t="s">
        <v>1143</v>
      </c>
      <c r="K1333" s="97" t="s">
        <v>1874</v>
      </c>
      <c r="L1333" s="80" t="s">
        <v>1992</v>
      </c>
      <c r="M1333" s="81"/>
      <c r="N1333" s="82"/>
      <c r="O1333" s="82"/>
      <c r="P1333" s="82"/>
      <c r="Q1333" s="82"/>
      <c r="R1333" s="82"/>
    </row>
    <row r="1334" spans="1:18" s="90" customFormat="1" ht="102" x14ac:dyDescent="0.25">
      <c r="A1334" s="77">
        <v>24</v>
      </c>
      <c r="B1334" s="92" t="s">
        <v>1922</v>
      </c>
      <c r="C1334" s="88" t="s">
        <v>16</v>
      </c>
      <c r="D1334" s="117" t="s">
        <v>1923</v>
      </c>
      <c r="E1334" s="88" t="s">
        <v>168</v>
      </c>
      <c r="F1334" s="135">
        <v>1</v>
      </c>
      <c r="G1334" s="92"/>
      <c r="H1334" s="92">
        <v>196428.57</v>
      </c>
      <c r="I1334" s="77" t="s">
        <v>11</v>
      </c>
      <c r="J1334" s="77" t="s">
        <v>45</v>
      </c>
      <c r="K1334" s="97" t="s">
        <v>1874</v>
      </c>
      <c r="L1334" s="80" t="s">
        <v>2031</v>
      </c>
      <c r="M1334" s="81"/>
      <c r="N1334" s="82"/>
      <c r="O1334" s="82"/>
      <c r="P1334" s="82"/>
      <c r="Q1334" s="82"/>
      <c r="R1334" s="82"/>
    </row>
    <row r="1335" spans="1:18" s="90" customFormat="1" ht="127.5" x14ac:dyDescent="0.25">
      <c r="A1335" s="77">
        <v>25</v>
      </c>
      <c r="B1335" s="93" t="s">
        <v>2035</v>
      </c>
      <c r="C1335" s="88" t="s">
        <v>16</v>
      </c>
      <c r="D1335" s="94" t="s">
        <v>2036</v>
      </c>
      <c r="E1335" s="88" t="s">
        <v>168</v>
      </c>
      <c r="F1335" s="135">
        <v>1</v>
      </c>
      <c r="G1335" s="92"/>
      <c r="H1335" s="92">
        <v>7347919</v>
      </c>
      <c r="I1335" s="77" t="s">
        <v>11</v>
      </c>
      <c r="J1335" s="77" t="s">
        <v>1143</v>
      </c>
      <c r="K1335" s="97" t="s">
        <v>2038</v>
      </c>
      <c r="L1335" s="80" t="s">
        <v>2037</v>
      </c>
      <c r="M1335" s="81"/>
      <c r="N1335" s="82"/>
      <c r="O1335" s="82"/>
      <c r="P1335" s="82"/>
      <c r="Q1335" s="82"/>
      <c r="R1335" s="82"/>
    </row>
    <row r="1336" spans="1:18" s="90" customFormat="1" ht="25.5" x14ac:dyDescent="0.25">
      <c r="A1336" s="77">
        <v>27</v>
      </c>
      <c r="B1336" s="93" t="s">
        <v>2102</v>
      </c>
      <c r="C1336" s="88" t="s">
        <v>16</v>
      </c>
      <c r="D1336" s="94" t="s">
        <v>1524</v>
      </c>
      <c r="E1336" s="88" t="s">
        <v>168</v>
      </c>
      <c r="F1336" s="135">
        <v>1</v>
      </c>
      <c r="G1336" s="92" t="s">
        <v>2107</v>
      </c>
      <c r="H1336" s="92">
        <v>4389952.68</v>
      </c>
      <c r="I1336" s="77" t="s">
        <v>11</v>
      </c>
      <c r="J1336" s="77" t="s">
        <v>35</v>
      </c>
      <c r="K1336" s="97" t="s">
        <v>2041</v>
      </c>
      <c r="L1336" s="80" t="s">
        <v>2100</v>
      </c>
      <c r="M1336" s="81"/>
      <c r="N1336" s="82"/>
      <c r="O1336" s="82"/>
      <c r="P1336" s="82"/>
      <c r="Q1336" s="82"/>
      <c r="R1336" s="82"/>
    </row>
    <row r="1337" spans="1:18" s="90" customFormat="1" ht="89.25" x14ac:dyDescent="0.25">
      <c r="A1337" s="77">
        <v>28</v>
      </c>
      <c r="B1337" s="93" t="s">
        <v>2105</v>
      </c>
      <c r="C1337" s="88" t="s">
        <v>16</v>
      </c>
      <c r="D1337" s="94" t="s">
        <v>1524</v>
      </c>
      <c r="E1337" s="88" t="s">
        <v>168</v>
      </c>
      <c r="F1337" s="135">
        <v>1</v>
      </c>
      <c r="G1337" s="92"/>
      <c r="H1337" s="92">
        <v>500000</v>
      </c>
      <c r="I1337" s="77" t="s">
        <v>11</v>
      </c>
      <c r="J1337" s="77" t="s">
        <v>35</v>
      </c>
      <c r="K1337" s="97" t="s">
        <v>2041</v>
      </c>
      <c r="L1337" s="80" t="s">
        <v>2106</v>
      </c>
      <c r="M1337" s="81"/>
      <c r="N1337" s="82"/>
      <c r="O1337" s="82"/>
      <c r="P1337" s="82"/>
      <c r="Q1337" s="82"/>
      <c r="R1337" s="82"/>
    </row>
    <row r="1338" spans="1:18" s="90" customFormat="1" ht="63.75" x14ac:dyDescent="0.25">
      <c r="A1338" s="77">
        <v>29</v>
      </c>
      <c r="B1338" s="93" t="s">
        <v>2111</v>
      </c>
      <c r="C1338" s="88" t="s">
        <v>16</v>
      </c>
      <c r="D1338" s="94" t="s">
        <v>2109</v>
      </c>
      <c r="E1338" s="88" t="s">
        <v>168</v>
      </c>
      <c r="F1338" s="135">
        <v>1</v>
      </c>
      <c r="G1338" s="92"/>
      <c r="H1338" s="92">
        <v>5070600</v>
      </c>
      <c r="I1338" s="77" t="s">
        <v>11</v>
      </c>
      <c r="J1338" s="77" t="s">
        <v>64</v>
      </c>
      <c r="K1338" s="97" t="s">
        <v>2041</v>
      </c>
      <c r="L1338" s="80" t="s">
        <v>2110</v>
      </c>
      <c r="M1338" s="81"/>
      <c r="N1338" s="82"/>
      <c r="O1338" s="82"/>
      <c r="P1338" s="82"/>
      <c r="Q1338" s="82"/>
      <c r="R1338" s="82"/>
    </row>
    <row r="1339" spans="1:18" s="90" customFormat="1" ht="38.25" x14ac:dyDescent="0.25">
      <c r="A1339" s="77">
        <v>30</v>
      </c>
      <c r="B1339" s="93" t="s">
        <v>2138</v>
      </c>
      <c r="C1339" s="88" t="s">
        <v>16</v>
      </c>
      <c r="D1339" s="94" t="s">
        <v>1524</v>
      </c>
      <c r="E1339" s="88" t="s">
        <v>168</v>
      </c>
      <c r="F1339" s="135">
        <v>1</v>
      </c>
      <c r="G1339" s="92"/>
      <c r="H1339" s="92">
        <v>4347000</v>
      </c>
      <c r="I1339" s="77" t="s">
        <v>11</v>
      </c>
      <c r="J1339" s="77" t="s">
        <v>35</v>
      </c>
      <c r="K1339" s="97" t="s">
        <v>2041</v>
      </c>
      <c r="L1339" s="80" t="s">
        <v>2139</v>
      </c>
      <c r="M1339" s="81"/>
      <c r="N1339" s="82"/>
      <c r="O1339" s="82"/>
      <c r="P1339" s="82"/>
      <c r="Q1339" s="82"/>
      <c r="R1339" s="82"/>
    </row>
    <row r="1340" spans="1:18" s="90" customFormat="1" ht="76.5" x14ac:dyDescent="0.25">
      <c r="A1340" s="77">
        <v>31</v>
      </c>
      <c r="B1340" s="93" t="s">
        <v>2296</v>
      </c>
      <c r="C1340" s="93" t="s">
        <v>16</v>
      </c>
      <c r="D1340" s="94" t="s">
        <v>2297</v>
      </c>
      <c r="E1340" s="88" t="s">
        <v>168</v>
      </c>
      <c r="F1340" s="93">
        <v>1</v>
      </c>
      <c r="G1340" s="93"/>
      <c r="H1340" s="92"/>
      <c r="I1340" s="77" t="s">
        <v>11</v>
      </c>
      <c r="J1340" s="77" t="s">
        <v>1143</v>
      </c>
      <c r="K1340" s="97" t="s">
        <v>2259</v>
      </c>
      <c r="L1340" s="80" t="s">
        <v>2431</v>
      </c>
      <c r="M1340" s="81"/>
      <c r="N1340" s="82"/>
      <c r="O1340" s="82"/>
      <c r="P1340" s="82"/>
      <c r="Q1340" s="82"/>
      <c r="R1340" s="82"/>
    </row>
    <row r="1341" spans="1:18" s="90" customFormat="1" ht="76.5" x14ac:dyDescent="0.25">
      <c r="A1341" s="77">
        <v>32</v>
      </c>
      <c r="B1341" s="92" t="s">
        <v>2281</v>
      </c>
      <c r="C1341" s="88" t="s">
        <v>16</v>
      </c>
      <c r="D1341" s="117" t="s">
        <v>2133</v>
      </c>
      <c r="E1341" s="88" t="s">
        <v>168</v>
      </c>
      <c r="F1341" s="135">
        <v>1</v>
      </c>
      <c r="G1341" s="93"/>
      <c r="H1341" s="92">
        <v>191440</v>
      </c>
      <c r="I1341" s="77" t="s">
        <v>11</v>
      </c>
      <c r="J1341" s="77" t="s">
        <v>1143</v>
      </c>
      <c r="K1341" s="97" t="s">
        <v>2259</v>
      </c>
      <c r="L1341" s="80" t="s">
        <v>2282</v>
      </c>
      <c r="M1341" s="81"/>
      <c r="N1341" s="82"/>
      <c r="O1341" s="82"/>
      <c r="P1341" s="82"/>
      <c r="Q1341" s="82"/>
      <c r="R1341" s="82"/>
    </row>
    <row r="1342" spans="1:18" s="90" customFormat="1" ht="63.75" x14ac:dyDescent="0.25">
      <c r="A1342" s="77">
        <v>33</v>
      </c>
      <c r="B1342" s="144" t="s">
        <v>2273</v>
      </c>
      <c r="C1342" s="88" t="s">
        <v>16</v>
      </c>
      <c r="D1342" s="144" t="s">
        <v>2963</v>
      </c>
      <c r="E1342" s="88" t="s">
        <v>168</v>
      </c>
      <c r="F1342" s="198">
        <v>1</v>
      </c>
      <c r="G1342" s="93"/>
      <c r="H1342" s="92">
        <v>148500</v>
      </c>
      <c r="I1342" s="77" t="s">
        <v>11</v>
      </c>
      <c r="J1342" s="77" t="s">
        <v>119</v>
      </c>
      <c r="K1342" s="97" t="s">
        <v>2259</v>
      </c>
      <c r="L1342" s="80" t="s">
        <v>2264</v>
      </c>
      <c r="M1342" s="81"/>
      <c r="N1342" s="82"/>
      <c r="O1342" s="82"/>
      <c r="P1342" s="82"/>
      <c r="Q1342" s="82"/>
      <c r="R1342" s="82"/>
    </row>
    <row r="1343" spans="1:18" s="90" customFormat="1" ht="89.25" x14ac:dyDescent="0.25">
      <c r="A1343" s="77">
        <v>34</v>
      </c>
      <c r="B1343" s="144" t="s">
        <v>2276</v>
      </c>
      <c r="C1343" s="88" t="s">
        <v>16</v>
      </c>
      <c r="D1343" s="144" t="s">
        <v>2277</v>
      </c>
      <c r="E1343" s="88" t="s">
        <v>168</v>
      </c>
      <c r="F1343" s="198">
        <v>1</v>
      </c>
      <c r="G1343" s="93"/>
      <c r="H1343" s="92"/>
      <c r="I1343" s="77" t="s">
        <v>11</v>
      </c>
      <c r="J1343" s="77" t="s">
        <v>1143</v>
      </c>
      <c r="K1343" s="97" t="s">
        <v>2259</v>
      </c>
      <c r="L1343" s="80" t="s">
        <v>2962</v>
      </c>
      <c r="M1343" s="81"/>
      <c r="N1343" s="82"/>
      <c r="O1343" s="82"/>
      <c r="P1343" s="82"/>
      <c r="Q1343" s="82"/>
      <c r="R1343" s="82"/>
    </row>
    <row r="1344" spans="1:18" s="90" customFormat="1" ht="165.75" x14ac:dyDescent="0.25">
      <c r="A1344" s="77">
        <v>35</v>
      </c>
      <c r="B1344" s="144" t="s">
        <v>2279</v>
      </c>
      <c r="C1344" s="88" t="s">
        <v>16</v>
      </c>
      <c r="D1344" s="144" t="s">
        <v>2280</v>
      </c>
      <c r="E1344" s="88" t="s">
        <v>168</v>
      </c>
      <c r="F1344" s="198">
        <v>1</v>
      </c>
      <c r="G1344" s="93"/>
      <c r="H1344" s="92">
        <v>94800</v>
      </c>
      <c r="I1344" s="77" t="s">
        <v>11</v>
      </c>
      <c r="J1344" s="77" t="s">
        <v>1143</v>
      </c>
      <c r="K1344" s="97" t="s">
        <v>2259</v>
      </c>
      <c r="L1344" s="80" t="s">
        <v>2278</v>
      </c>
      <c r="M1344" s="81"/>
      <c r="N1344" s="82"/>
      <c r="O1344" s="82"/>
      <c r="P1344" s="82"/>
      <c r="Q1344" s="82"/>
      <c r="R1344" s="82"/>
    </row>
    <row r="1345" spans="1:18" s="90" customFormat="1" ht="76.5" x14ac:dyDescent="0.25">
      <c r="A1345" s="77">
        <v>36</v>
      </c>
      <c r="B1345" s="144" t="s">
        <v>2302</v>
      </c>
      <c r="C1345" s="88" t="s">
        <v>16</v>
      </c>
      <c r="D1345" s="117" t="s">
        <v>1920</v>
      </c>
      <c r="E1345" s="88" t="s">
        <v>168</v>
      </c>
      <c r="F1345" s="198">
        <v>1</v>
      </c>
      <c r="G1345" s="93"/>
      <c r="H1345" s="92">
        <v>8785714</v>
      </c>
      <c r="I1345" s="77" t="s">
        <v>11</v>
      </c>
      <c r="J1345" s="77" t="s">
        <v>14</v>
      </c>
      <c r="K1345" s="97" t="s">
        <v>2259</v>
      </c>
      <c r="L1345" s="80" t="s">
        <v>2301</v>
      </c>
      <c r="M1345" s="81"/>
      <c r="N1345" s="82"/>
      <c r="O1345" s="82"/>
      <c r="P1345" s="82"/>
      <c r="Q1345" s="82"/>
      <c r="R1345" s="82"/>
    </row>
    <row r="1346" spans="1:18" s="90" customFormat="1" ht="51" x14ac:dyDescent="0.25">
      <c r="A1346" s="77">
        <v>37</v>
      </c>
      <c r="B1346" s="144" t="s">
        <v>2318</v>
      </c>
      <c r="C1346" s="88" t="s">
        <v>40</v>
      </c>
      <c r="D1346" s="117" t="s">
        <v>1524</v>
      </c>
      <c r="E1346" s="88" t="s">
        <v>168</v>
      </c>
      <c r="F1346" s="198">
        <v>1</v>
      </c>
      <c r="G1346" s="93"/>
      <c r="H1346" s="92">
        <v>15163429.529999999</v>
      </c>
      <c r="I1346" s="77" t="s">
        <v>11</v>
      </c>
      <c r="J1346" s="77" t="s">
        <v>35</v>
      </c>
      <c r="K1346" s="97" t="s">
        <v>2259</v>
      </c>
      <c r="L1346" s="80" t="s">
        <v>2319</v>
      </c>
      <c r="M1346" s="81"/>
      <c r="N1346" s="82"/>
      <c r="O1346" s="82"/>
      <c r="P1346" s="82"/>
      <c r="Q1346" s="82"/>
      <c r="R1346" s="82"/>
    </row>
    <row r="1347" spans="1:18" s="134" customFormat="1" ht="38.25" x14ac:dyDescent="0.25">
      <c r="A1347" s="129" t="s">
        <v>9</v>
      </c>
      <c r="B1347" s="129"/>
      <c r="C1347" s="129"/>
      <c r="D1347" s="51"/>
      <c r="E1347" s="129"/>
      <c r="F1347" s="129"/>
      <c r="G1347" s="129"/>
      <c r="H1347" s="130">
        <f>SUM(H1312:H1346)</f>
        <v>1361040683.6499999</v>
      </c>
      <c r="I1347" s="131"/>
      <c r="J1347" s="131"/>
      <c r="K1347" s="131"/>
      <c r="L1347" s="132"/>
      <c r="M1347" s="133"/>
      <c r="N1347" s="82"/>
    </row>
    <row r="1348" spans="1:18" s="87" customFormat="1" ht="25.5" x14ac:dyDescent="0.25">
      <c r="A1348" s="83" t="s">
        <v>18</v>
      </c>
      <c r="B1348" s="83"/>
      <c r="C1348" s="83"/>
      <c r="D1348" s="84"/>
      <c r="E1348" s="83"/>
      <c r="F1348" s="83"/>
      <c r="G1348" s="83"/>
      <c r="H1348" s="83"/>
      <c r="I1348" s="83"/>
      <c r="J1348" s="83"/>
      <c r="K1348" s="83"/>
      <c r="L1348" s="85"/>
      <c r="M1348" s="86"/>
      <c r="N1348" s="82"/>
    </row>
    <row r="1349" spans="1:18" s="202" customFormat="1" ht="25.5" x14ac:dyDescent="0.2">
      <c r="A1349" s="77">
        <v>1</v>
      </c>
      <c r="B1349" s="92" t="s">
        <v>20</v>
      </c>
      <c r="C1349" s="77" t="s">
        <v>16</v>
      </c>
      <c r="D1349" s="117" t="s">
        <v>21</v>
      </c>
      <c r="E1349" s="92" t="s">
        <v>15</v>
      </c>
      <c r="F1349" s="92">
        <v>1</v>
      </c>
      <c r="G1349" s="199"/>
      <c r="H1349" s="199">
        <v>1224000</v>
      </c>
      <c r="I1349" s="77" t="s">
        <v>11</v>
      </c>
      <c r="J1349" s="77" t="s">
        <v>14</v>
      </c>
      <c r="K1349" s="77" t="s">
        <v>93</v>
      </c>
      <c r="L1349" s="80" t="s">
        <v>43</v>
      </c>
      <c r="M1349" s="200"/>
      <c r="N1349" s="82"/>
      <c r="O1349" s="201"/>
      <c r="P1349" s="201"/>
      <c r="Q1349" s="201"/>
      <c r="R1349" s="201"/>
    </row>
    <row r="1350" spans="1:18" s="202" customFormat="1" ht="89.25" x14ac:dyDescent="0.2">
      <c r="A1350" s="77">
        <v>2</v>
      </c>
      <c r="B1350" s="77" t="s">
        <v>27</v>
      </c>
      <c r="C1350" s="77" t="s">
        <v>16</v>
      </c>
      <c r="D1350" s="78" t="s">
        <v>28</v>
      </c>
      <c r="E1350" s="92" t="s">
        <v>15</v>
      </c>
      <c r="F1350" s="92">
        <v>1</v>
      </c>
      <c r="G1350" s="203"/>
      <c r="H1350" s="199">
        <v>125688</v>
      </c>
      <c r="I1350" s="77" t="s">
        <v>11</v>
      </c>
      <c r="J1350" s="77" t="s">
        <v>14</v>
      </c>
      <c r="K1350" s="77" t="s">
        <v>93</v>
      </c>
      <c r="L1350" s="204" t="s">
        <v>33</v>
      </c>
      <c r="M1350" s="200"/>
      <c r="N1350" s="82"/>
      <c r="O1350" s="201"/>
      <c r="P1350" s="201"/>
      <c r="Q1350" s="201"/>
      <c r="R1350" s="201"/>
    </row>
    <row r="1351" spans="1:18" s="202" customFormat="1" ht="89.25" x14ac:dyDescent="0.2">
      <c r="A1351" s="77">
        <v>3</v>
      </c>
      <c r="B1351" s="77" t="s">
        <v>30</v>
      </c>
      <c r="C1351" s="77" t="s">
        <v>16</v>
      </c>
      <c r="D1351" s="78" t="s">
        <v>28</v>
      </c>
      <c r="E1351" s="92" t="s">
        <v>15</v>
      </c>
      <c r="F1351" s="92">
        <v>1</v>
      </c>
      <c r="G1351" s="203"/>
      <c r="H1351" s="199">
        <v>125688</v>
      </c>
      <c r="I1351" s="77" t="s">
        <v>11</v>
      </c>
      <c r="J1351" s="77" t="s">
        <v>14</v>
      </c>
      <c r="K1351" s="77" t="s">
        <v>93</v>
      </c>
      <c r="L1351" s="204" t="s">
        <v>33</v>
      </c>
      <c r="M1351" s="200"/>
      <c r="N1351" s="82"/>
      <c r="O1351" s="201"/>
      <c r="P1351" s="201"/>
      <c r="Q1351" s="201"/>
      <c r="R1351" s="201"/>
    </row>
    <row r="1352" spans="1:18" s="202" customFormat="1" ht="127.5" x14ac:dyDescent="0.2">
      <c r="A1352" s="77">
        <v>4</v>
      </c>
      <c r="B1352" s="77" t="s">
        <v>31</v>
      </c>
      <c r="C1352" s="77" t="s">
        <v>16</v>
      </c>
      <c r="D1352" s="78" t="s">
        <v>29</v>
      </c>
      <c r="E1352" s="92" t="s">
        <v>15</v>
      </c>
      <c r="F1352" s="92">
        <v>1</v>
      </c>
      <c r="G1352" s="203"/>
      <c r="H1352" s="199">
        <v>1897248</v>
      </c>
      <c r="I1352" s="77" t="s">
        <v>11</v>
      </c>
      <c r="J1352" s="77" t="s">
        <v>14</v>
      </c>
      <c r="K1352" s="77" t="s">
        <v>93</v>
      </c>
      <c r="L1352" s="204" t="s">
        <v>219</v>
      </c>
      <c r="M1352" s="200"/>
      <c r="N1352" s="82"/>
      <c r="O1352" s="201"/>
      <c r="P1352" s="201"/>
      <c r="Q1352" s="201"/>
      <c r="R1352" s="201"/>
    </row>
    <row r="1353" spans="1:18" s="202" customFormat="1" ht="127.5" x14ac:dyDescent="0.2">
      <c r="A1353" s="77">
        <v>5</v>
      </c>
      <c r="B1353" s="77" t="s">
        <v>32</v>
      </c>
      <c r="C1353" s="77" t="s">
        <v>16</v>
      </c>
      <c r="D1353" s="78" t="s">
        <v>29</v>
      </c>
      <c r="E1353" s="92" t="s">
        <v>15</v>
      </c>
      <c r="F1353" s="92">
        <v>1</v>
      </c>
      <c r="G1353" s="199"/>
      <c r="H1353" s="199">
        <v>1897248</v>
      </c>
      <c r="I1353" s="77" t="s">
        <v>11</v>
      </c>
      <c r="J1353" s="77" t="s">
        <v>14</v>
      </c>
      <c r="K1353" s="77" t="s">
        <v>93</v>
      </c>
      <c r="L1353" s="204" t="s">
        <v>219</v>
      </c>
      <c r="M1353" s="200"/>
      <c r="N1353" s="82"/>
      <c r="O1353" s="201"/>
      <c r="P1353" s="201"/>
      <c r="Q1353" s="201"/>
      <c r="R1353" s="201"/>
    </row>
    <row r="1354" spans="1:18" s="202" customFormat="1" ht="51" x14ac:dyDescent="0.2">
      <c r="A1354" s="77">
        <v>6</v>
      </c>
      <c r="B1354" s="77" t="s">
        <v>34</v>
      </c>
      <c r="C1354" s="77" t="s">
        <v>16</v>
      </c>
      <c r="D1354" s="78" t="s">
        <v>49</v>
      </c>
      <c r="E1354" s="92" t="s">
        <v>15</v>
      </c>
      <c r="F1354" s="92">
        <v>1</v>
      </c>
      <c r="G1354" s="199"/>
      <c r="H1354" s="199">
        <v>9384000</v>
      </c>
      <c r="I1354" s="77" t="s">
        <v>11</v>
      </c>
      <c r="J1354" s="77" t="s">
        <v>35</v>
      </c>
      <c r="K1354" s="146">
        <v>42736</v>
      </c>
      <c r="L1354" s="204" t="s">
        <v>2425</v>
      </c>
      <c r="M1354" s="200"/>
      <c r="N1354" s="82"/>
      <c r="O1354" s="201"/>
      <c r="P1354" s="201"/>
      <c r="Q1354" s="201"/>
      <c r="R1354" s="201"/>
    </row>
    <row r="1355" spans="1:18" s="202" customFormat="1" ht="76.5" x14ac:dyDescent="0.2">
      <c r="A1355" s="77">
        <v>7</v>
      </c>
      <c r="B1355" s="77" t="s">
        <v>36</v>
      </c>
      <c r="C1355" s="92" t="s">
        <v>195</v>
      </c>
      <c r="D1355" s="78" t="s">
        <v>50</v>
      </c>
      <c r="E1355" s="92" t="s">
        <v>15</v>
      </c>
      <c r="F1355" s="92">
        <v>1</v>
      </c>
      <c r="G1355" s="199"/>
      <c r="H1355" s="199">
        <v>3662750</v>
      </c>
      <c r="I1355" s="77" t="s">
        <v>11</v>
      </c>
      <c r="J1355" s="77" t="s">
        <v>64</v>
      </c>
      <c r="K1355" s="77" t="s">
        <v>93</v>
      </c>
      <c r="L1355" s="204" t="s">
        <v>2240</v>
      </c>
      <c r="M1355" s="200"/>
      <c r="N1355" s="82"/>
      <c r="O1355" s="201"/>
      <c r="P1355" s="201"/>
      <c r="Q1355" s="201"/>
      <c r="R1355" s="201"/>
    </row>
    <row r="1356" spans="1:18" s="202" customFormat="1" ht="51" x14ac:dyDescent="0.2">
      <c r="A1356" s="77">
        <v>8</v>
      </c>
      <c r="B1356" s="77" t="s">
        <v>37</v>
      </c>
      <c r="C1356" s="77" t="s">
        <v>194</v>
      </c>
      <c r="D1356" s="91" t="s">
        <v>38</v>
      </c>
      <c r="E1356" s="92" t="s">
        <v>15</v>
      </c>
      <c r="F1356" s="92">
        <v>1</v>
      </c>
      <c r="G1356" s="199"/>
      <c r="H1356" s="199">
        <v>1677650.89</v>
      </c>
      <c r="I1356" s="77" t="s">
        <v>11</v>
      </c>
      <c r="J1356" s="92" t="s">
        <v>59</v>
      </c>
      <c r="K1356" s="77" t="s">
        <v>197</v>
      </c>
      <c r="L1356" s="204" t="s">
        <v>238</v>
      </c>
      <c r="M1356" s="200"/>
      <c r="N1356" s="82"/>
      <c r="O1356" s="201"/>
      <c r="P1356" s="201"/>
      <c r="Q1356" s="201"/>
      <c r="R1356" s="201"/>
    </row>
    <row r="1357" spans="1:18" s="202" customFormat="1" ht="255" x14ac:dyDescent="0.2">
      <c r="A1357" s="77">
        <v>9</v>
      </c>
      <c r="B1357" s="92" t="s">
        <v>44</v>
      </c>
      <c r="C1357" s="92" t="s">
        <v>192</v>
      </c>
      <c r="D1357" s="117" t="s">
        <v>2082</v>
      </c>
      <c r="E1357" s="92" t="s">
        <v>15</v>
      </c>
      <c r="F1357" s="92">
        <v>1</v>
      </c>
      <c r="G1357" s="199"/>
      <c r="H1357" s="199">
        <v>23874000</v>
      </c>
      <c r="I1357" s="77" t="s">
        <v>11</v>
      </c>
      <c r="J1357" s="77" t="s">
        <v>45</v>
      </c>
      <c r="K1357" s="77" t="s">
        <v>93</v>
      </c>
      <c r="L1357" s="204" t="s">
        <v>2205</v>
      </c>
      <c r="M1357" s="200"/>
      <c r="N1357" s="82"/>
      <c r="O1357" s="201"/>
      <c r="P1357" s="201"/>
      <c r="Q1357" s="201"/>
      <c r="R1357" s="201"/>
    </row>
    <row r="1358" spans="1:18" s="202" customFormat="1" ht="395.25" x14ac:dyDescent="0.2">
      <c r="A1358" s="77">
        <v>10</v>
      </c>
      <c r="B1358" s="136" t="s">
        <v>46</v>
      </c>
      <c r="C1358" s="92" t="s">
        <v>192</v>
      </c>
      <c r="D1358" s="91" t="s">
        <v>782</v>
      </c>
      <c r="E1358" s="92" t="s">
        <v>15</v>
      </c>
      <c r="F1358" s="92">
        <v>1</v>
      </c>
      <c r="G1358" s="199"/>
      <c r="H1358" s="199">
        <v>13248000</v>
      </c>
      <c r="I1358" s="77" t="s">
        <v>11</v>
      </c>
      <c r="J1358" s="77" t="s">
        <v>45</v>
      </c>
      <c r="K1358" s="77" t="s">
        <v>93</v>
      </c>
      <c r="L1358" s="204" t="s">
        <v>781</v>
      </c>
      <c r="M1358" s="200"/>
      <c r="N1358" s="82"/>
      <c r="O1358" s="201"/>
      <c r="P1358" s="201"/>
      <c r="Q1358" s="201"/>
      <c r="R1358" s="201"/>
    </row>
    <row r="1359" spans="1:18" s="202" customFormat="1" ht="216.75" x14ac:dyDescent="0.2">
      <c r="A1359" s="77">
        <v>11</v>
      </c>
      <c r="B1359" s="136" t="s">
        <v>48</v>
      </c>
      <c r="C1359" s="77" t="s">
        <v>524</v>
      </c>
      <c r="D1359" s="91" t="s">
        <v>47</v>
      </c>
      <c r="E1359" s="92" t="s">
        <v>15</v>
      </c>
      <c r="F1359" s="92">
        <v>1</v>
      </c>
      <c r="G1359" s="199"/>
      <c r="H1359" s="199">
        <v>20095994.760000002</v>
      </c>
      <c r="I1359" s="77" t="s">
        <v>11</v>
      </c>
      <c r="J1359" s="77" t="s">
        <v>45</v>
      </c>
      <c r="K1359" s="77" t="s">
        <v>93</v>
      </c>
      <c r="L1359" s="204" t="s">
        <v>762</v>
      </c>
      <c r="M1359" s="200"/>
      <c r="N1359" s="82"/>
      <c r="O1359" s="201"/>
      <c r="P1359" s="201"/>
      <c r="Q1359" s="201"/>
      <c r="R1359" s="201"/>
    </row>
    <row r="1360" spans="1:18" s="202" customFormat="1" ht="51" x14ac:dyDescent="0.2">
      <c r="A1360" s="77">
        <v>12</v>
      </c>
      <c r="B1360" s="77" t="s">
        <v>34</v>
      </c>
      <c r="C1360" s="77" t="s">
        <v>188</v>
      </c>
      <c r="D1360" s="78" t="s">
        <v>49</v>
      </c>
      <c r="E1360" s="92" t="s">
        <v>15</v>
      </c>
      <c r="F1360" s="92">
        <v>1</v>
      </c>
      <c r="G1360" s="199"/>
      <c r="H1360" s="199">
        <v>1440000</v>
      </c>
      <c r="I1360" s="77" t="s">
        <v>11</v>
      </c>
      <c r="J1360" s="77" t="s">
        <v>35</v>
      </c>
      <c r="K1360" s="77" t="s">
        <v>197</v>
      </c>
      <c r="L1360" s="204" t="s">
        <v>51</v>
      </c>
      <c r="M1360" s="200"/>
      <c r="N1360" s="82"/>
      <c r="O1360" s="201"/>
      <c r="P1360" s="201"/>
      <c r="Q1360" s="201"/>
      <c r="R1360" s="201"/>
    </row>
    <row r="1361" spans="1:18" s="202" customFormat="1" ht="89.25" x14ac:dyDescent="0.2">
      <c r="A1361" s="77">
        <v>13</v>
      </c>
      <c r="B1361" s="77" t="s">
        <v>57</v>
      </c>
      <c r="C1361" s="77" t="s">
        <v>40</v>
      </c>
      <c r="D1361" s="78" t="s">
        <v>58</v>
      </c>
      <c r="E1361" s="92" t="s">
        <v>15</v>
      </c>
      <c r="F1361" s="92">
        <v>1</v>
      </c>
      <c r="G1361" s="199"/>
      <c r="H1361" s="199">
        <v>9840000</v>
      </c>
      <c r="I1361" s="77" t="s">
        <v>11</v>
      </c>
      <c r="J1361" s="77" t="s">
        <v>59</v>
      </c>
      <c r="K1361" s="77" t="s">
        <v>197</v>
      </c>
      <c r="L1361" s="204" t="s">
        <v>60</v>
      </c>
      <c r="M1361" s="200"/>
      <c r="N1361" s="82"/>
      <c r="O1361" s="201"/>
      <c r="P1361" s="201"/>
      <c r="Q1361" s="201"/>
      <c r="R1361" s="201"/>
    </row>
    <row r="1362" spans="1:18" s="202" customFormat="1" ht="89.25" x14ac:dyDescent="0.2">
      <c r="A1362" s="77">
        <v>14</v>
      </c>
      <c r="B1362" s="77" t="s">
        <v>61</v>
      </c>
      <c r="C1362" s="77" t="s">
        <v>40</v>
      </c>
      <c r="D1362" s="78" t="s">
        <v>62</v>
      </c>
      <c r="E1362" s="92" t="s">
        <v>15</v>
      </c>
      <c r="F1362" s="92">
        <v>1</v>
      </c>
      <c r="G1362" s="199"/>
      <c r="H1362" s="199">
        <v>3058900</v>
      </c>
      <c r="I1362" s="77" t="s">
        <v>11</v>
      </c>
      <c r="J1362" s="77" t="s">
        <v>59</v>
      </c>
      <c r="K1362" s="77" t="s">
        <v>197</v>
      </c>
      <c r="L1362" s="204" t="s">
        <v>60</v>
      </c>
      <c r="M1362" s="200"/>
      <c r="N1362" s="82"/>
      <c r="O1362" s="201"/>
      <c r="P1362" s="201"/>
      <c r="Q1362" s="201"/>
      <c r="R1362" s="201"/>
    </row>
    <row r="1363" spans="1:18" s="202" customFormat="1" ht="63.75" x14ac:dyDescent="0.2">
      <c r="A1363" s="77">
        <v>15</v>
      </c>
      <c r="B1363" s="77" t="s">
        <v>52</v>
      </c>
      <c r="C1363" s="77" t="s">
        <v>16</v>
      </c>
      <c r="D1363" s="78" t="s">
        <v>63</v>
      </c>
      <c r="E1363" s="92" t="s">
        <v>15</v>
      </c>
      <c r="F1363" s="92">
        <v>1</v>
      </c>
      <c r="G1363" s="199"/>
      <c r="H1363" s="199">
        <v>216000</v>
      </c>
      <c r="I1363" s="77" t="s">
        <v>11</v>
      </c>
      <c r="J1363" s="77" t="s">
        <v>14</v>
      </c>
      <c r="K1363" s="77" t="s">
        <v>93</v>
      </c>
      <c r="L1363" s="204" t="s">
        <v>53</v>
      </c>
      <c r="M1363" s="200"/>
      <c r="N1363" s="82"/>
      <c r="O1363" s="201"/>
      <c r="P1363" s="201"/>
      <c r="Q1363" s="201"/>
      <c r="R1363" s="201"/>
    </row>
    <row r="1364" spans="1:18" s="202" customFormat="1" ht="38.25" x14ac:dyDescent="0.2">
      <c r="A1364" s="77">
        <v>16</v>
      </c>
      <c r="B1364" s="77" t="s">
        <v>54</v>
      </c>
      <c r="C1364" s="77" t="s">
        <v>16</v>
      </c>
      <c r="D1364" s="78" t="s">
        <v>55</v>
      </c>
      <c r="E1364" s="92" t="s">
        <v>15</v>
      </c>
      <c r="F1364" s="92">
        <v>1</v>
      </c>
      <c r="G1364" s="199"/>
      <c r="H1364" s="199">
        <v>4225000</v>
      </c>
      <c r="I1364" s="77" t="s">
        <v>11</v>
      </c>
      <c r="J1364" s="77" t="s">
        <v>19</v>
      </c>
      <c r="K1364" s="77" t="s">
        <v>197</v>
      </c>
      <c r="L1364" s="204" t="s">
        <v>183</v>
      </c>
      <c r="M1364" s="200"/>
      <c r="N1364" s="82"/>
      <c r="O1364" s="201"/>
      <c r="P1364" s="201"/>
      <c r="Q1364" s="201"/>
      <c r="R1364" s="201"/>
    </row>
    <row r="1365" spans="1:18" s="202" customFormat="1" ht="63.75" x14ac:dyDescent="0.2">
      <c r="A1365" s="77">
        <v>17</v>
      </c>
      <c r="B1365" s="77" t="s">
        <v>56</v>
      </c>
      <c r="C1365" s="77" t="s">
        <v>16</v>
      </c>
      <c r="D1365" s="78" t="s">
        <v>55</v>
      </c>
      <c r="E1365" s="92" t="s">
        <v>15</v>
      </c>
      <c r="F1365" s="92">
        <v>1</v>
      </c>
      <c r="G1365" s="199"/>
      <c r="H1365" s="199">
        <v>3002000.25</v>
      </c>
      <c r="I1365" s="77" t="s">
        <v>11</v>
      </c>
      <c r="J1365" s="77" t="s">
        <v>19</v>
      </c>
      <c r="K1365" s="77" t="s">
        <v>197</v>
      </c>
      <c r="L1365" s="204" t="s">
        <v>2313</v>
      </c>
      <c r="M1365" s="200"/>
      <c r="N1365" s="82"/>
      <c r="O1365" s="201"/>
      <c r="P1365" s="201"/>
      <c r="Q1365" s="201"/>
      <c r="R1365" s="201"/>
    </row>
    <row r="1366" spans="1:18" s="202" customFormat="1" ht="38.25" x14ac:dyDescent="0.2">
      <c r="A1366" s="77">
        <v>18</v>
      </c>
      <c r="B1366" s="136" t="s">
        <v>65</v>
      </c>
      <c r="C1366" s="117" t="s">
        <v>192</v>
      </c>
      <c r="D1366" s="91" t="s">
        <v>74</v>
      </c>
      <c r="E1366" s="117" t="s">
        <v>15</v>
      </c>
      <c r="F1366" s="117">
        <v>1</v>
      </c>
      <c r="G1366" s="95"/>
      <c r="H1366" s="95">
        <v>1004571.43</v>
      </c>
      <c r="I1366" s="78" t="s">
        <v>11</v>
      </c>
      <c r="J1366" s="77" t="s">
        <v>19</v>
      </c>
      <c r="K1366" s="77" t="s">
        <v>197</v>
      </c>
      <c r="L1366" s="204" t="s">
        <v>83</v>
      </c>
      <c r="M1366" s="200"/>
      <c r="N1366" s="82"/>
      <c r="O1366" s="201"/>
      <c r="P1366" s="201"/>
      <c r="Q1366" s="201"/>
      <c r="R1366" s="201"/>
    </row>
    <row r="1367" spans="1:18" s="202" customFormat="1" ht="63.75" x14ac:dyDescent="0.2">
      <c r="A1367" s="77">
        <v>19</v>
      </c>
      <c r="B1367" s="136" t="s">
        <v>66</v>
      </c>
      <c r="C1367" s="117" t="s">
        <v>192</v>
      </c>
      <c r="D1367" s="91" t="s">
        <v>75</v>
      </c>
      <c r="E1367" s="117" t="s">
        <v>15</v>
      </c>
      <c r="F1367" s="117">
        <v>1</v>
      </c>
      <c r="G1367" s="95"/>
      <c r="H1367" s="95">
        <v>5999592</v>
      </c>
      <c r="I1367" s="78" t="s">
        <v>11</v>
      </c>
      <c r="J1367" s="77" t="s">
        <v>19</v>
      </c>
      <c r="K1367" s="77" t="s">
        <v>197</v>
      </c>
      <c r="L1367" s="204" t="s">
        <v>2947</v>
      </c>
      <c r="M1367" s="200"/>
      <c r="N1367" s="82"/>
      <c r="O1367" s="201"/>
      <c r="P1367" s="201"/>
      <c r="Q1367" s="201"/>
      <c r="R1367" s="201"/>
    </row>
    <row r="1368" spans="1:18" s="202" customFormat="1" ht="76.5" x14ac:dyDescent="0.2">
      <c r="A1368" s="77">
        <v>20</v>
      </c>
      <c r="B1368" s="136" t="s">
        <v>67</v>
      </c>
      <c r="C1368" s="117" t="s">
        <v>192</v>
      </c>
      <c r="D1368" s="91" t="s">
        <v>76</v>
      </c>
      <c r="E1368" s="117" t="s">
        <v>15</v>
      </c>
      <c r="F1368" s="117">
        <v>1</v>
      </c>
      <c r="G1368" s="95"/>
      <c r="H1368" s="95">
        <v>1692000</v>
      </c>
      <c r="I1368" s="78" t="s">
        <v>11</v>
      </c>
      <c r="J1368" s="77" t="s">
        <v>19</v>
      </c>
      <c r="K1368" s="77" t="s">
        <v>197</v>
      </c>
      <c r="L1368" s="204" t="s">
        <v>83</v>
      </c>
      <c r="M1368" s="200"/>
      <c r="N1368" s="82"/>
      <c r="O1368" s="201"/>
      <c r="P1368" s="201"/>
      <c r="Q1368" s="201"/>
      <c r="R1368" s="201"/>
    </row>
    <row r="1369" spans="1:18" s="202" customFormat="1" ht="51" x14ac:dyDescent="0.2">
      <c r="A1369" s="77">
        <v>21</v>
      </c>
      <c r="B1369" s="136" t="s">
        <v>179</v>
      </c>
      <c r="C1369" s="117" t="s">
        <v>192</v>
      </c>
      <c r="D1369" s="91" t="s">
        <v>180</v>
      </c>
      <c r="E1369" s="117" t="s">
        <v>15</v>
      </c>
      <c r="F1369" s="117">
        <v>1</v>
      </c>
      <c r="G1369" s="95"/>
      <c r="H1369" s="95">
        <v>77400</v>
      </c>
      <c r="I1369" s="78" t="s">
        <v>11</v>
      </c>
      <c r="J1369" s="77" t="s">
        <v>19</v>
      </c>
      <c r="K1369" s="77" t="s">
        <v>197</v>
      </c>
      <c r="L1369" s="204" t="s">
        <v>184</v>
      </c>
      <c r="M1369" s="200"/>
      <c r="N1369" s="82"/>
      <c r="O1369" s="201"/>
      <c r="P1369" s="201"/>
      <c r="Q1369" s="201"/>
      <c r="R1369" s="201"/>
    </row>
    <row r="1370" spans="1:18" s="202" customFormat="1" ht="38.25" x14ac:dyDescent="0.2">
      <c r="A1370" s="77">
        <v>22</v>
      </c>
      <c r="B1370" s="136" t="s">
        <v>68</v>
      </c>
      <c r="C1370" s="117" t="s">
        <v>193</v>
      </c>
      <c r="D1370" s="91" t="s">
        <v>77</v>
      </c>
      <c r="E1370" s="117" t="s">
        <v>15</v>
      </c>
      <c r="F1370" s="117">
        <v>1</v>
      </c>
      <c r="G1370" s="95"/>
      <c r="H1370" s="95">
        <v>689142.86</v>
      </c>
      <c r="I1370" s="78" t="s">
        <v>11</v>
      </c>
      <c r="J1370" s="77" t="s">
        <v>19</v>
      </c>
      <c r="K1370" s="77" t="s">
        <v>197</v>
      </c>
      <c r="L1370" s="204" t="s">
        <v>83</v>
      </c>
      <c r="M1370" s="200"/>
      <c r="N1370" s="82"/>
      <c r="O1370" s="201"/>
      <c r="P1370" s="201"/>
      <c r="Q1370" s="201"/>
      <c r="R1370" s="201"/>
    </row>
    <row r="1371" spans="1:18" s="202" customFormat="1" ht="38.25" x14ac:dyDescent="0.2">
      <c r="A1371" s="77">
        <v>23</v>
      </c>
      <c r="B1371" s="136" t="s">
        <v>69</v>
      </c>
      <c r="C1371" s="117" t="s">
        <v>193</v>
      </c>
      <c r="D1371" s="91" t="s">
        <v>78</v>
      </c>
      <c r="E1371" s="117" t="s">
        <v>15</v>
      </c>
      <c r="F1371" s="117">
        <v>1</v>
      </c>
      <c r="G1371" s="95"/>
      <c r="H1371" s="95">
        <v>1028571.43</v>
      </c>
      <c r="I1371" s="78" t="s">
        <v>11</v>
      </c>
      <c r="J1371" s="77" t="s">
        <v>19</v>
      </c>
      <c r="K1371" s="77" t="s">
        <v>197</v>
      </c>
      <c r="L1371" s="204" t="s">
        <v>83</v>
      </c>
      <c r="M1371" s="200"/>
      <c r="N1371" s="82"/>
      <c r="O1371" s="201"/>
      <c r="P1371" s="201"/>
      <c r="Q1371" s="201"/>
      <c r="R1371" s="201"/>
    </row>
    <row r="1372" spans="1:18" s="202" customFormat="1" ht="38.25" x14ac:dyDescent="0.2">
      <c r="A1372" s="77">
        <v>24</v>
      </c>
      <c r="B1372" s="136" t="s">
        <v>70</v>
      </c>
      <c r="C1372" s="117" t="s">
        <v>193</v>
      </c>
      <c r="D1372" s="91" t="s">
        <v>79</v>
      </c>
      <c r="E1372" s="117" t="s">
        <v>15</v>
      </c>
      <c r="F1372" s="117">
        <v>1</v>
      </c>
      <c r="G1372" s="95"/>
      <c r="H1372" s="95">
        <v>3154285.71</v>
      </c>
      <c r="I1372" s="78" t="s">
        <v>11</v>
      </c>
      <c r="J1372" s="77" t="s">
        <v>19</v>
      </c>
      <c r="K1372" s="77" t="s">
        <v>197</v>
      </c>
      <c r="L1372" s="204" t="s">
        <v>83</v>
      </c>
      <c r="M1372" s="200"/>
      <c r="N1372" s="82"/>
      <c r="O1372" s="201"/>
      <c r="P1372" s="201"/>
      <c r="Q1372" s="201"/>
      <c r="R1372" s="201"/>
    </row>
    <row r="1373" spans="1:18" s="202" customFormat="1" ht="63.75" x14ac:dyDescent="0.2">
      <c r="A1373" s="77">
        <v>25</v>
      </c>
      <c r="B1373" s="136" t="s">
        <v>71</v>
      </c>
      <c r="C1373" s="117" t="s">
        <v>193</v>
      </c>
      <c r="D1373" s="91" t="s">
        <v>80</v>
      </c>
      <c r="E1373" s="117" t="s">
        <v>15</v>
      </c>
      <c r="F1373" s="117">
        <v>1</v>
      </c>
      <c r="G1373" s="95"/>
      <c r="H1373" s="95">
        <v>10779990</v>
      </c>
      <c r="I1373" s="78" t="s">
        <v>11</v>
      </c>
      <c r="J1373" s="77" t="s">
        <v>19</v>
      </c>
      <c r="K1373" s="77" t="s">
        <v>197</v>
      </c>
      <c r="L1373" s="204" t="s">
        <v>83</v>
      </c>
      <c r="M1373" s="200"/>
      <c r="N1373" s="82"/>
      <c r="O1373" s="201"/>
      <c r="P1373" s="201"/>
      <c r="Q1373" s="201"/>
      <c r="R1373" s="201"/>
    </row>
    <row r="1374" spans="1:18" s="202" customFormat="1" ht="63.75" x14ac:dyDescent="0.2">
      <c r="A1374" s="77">
        <v>26</v>
      </c>
      <c r="B1374" s="136" t="s">
        <v>72</v>
      </c>
      <c r="C1374" s="117" t="s">
        <v>192</v>
      </c>
      <c r="D1374" s="91" t="s">
        <v>81</v>
      </c>
      <c r="E1374" s="117" t="s">
        <v>15</v>
      </c>
      <c r="F1374" s="117">
        <v>1</v>
      </c>
      <c r="G1374" s="95"/>
      <c r="H1374" s="95">
        <v>21960019.199999999</v>
      </c>
      <c r="I1374" s="78" t="s">
        <v>11</v>
      </c>
      <c r="J1374" s="77" t="s">
        <v>19</v>
      </c>
      <c r="K1374" s="77" t="s">
        <v>197</v>
      </c>
      <c r="L1374" s="204" t="s">
        <v>83</v>
      </c>
      <c r="M1374" s="200"/>
      <c r="N1374" s="82"/>
      <c r="O1374" s="201"/>
      <c r="P1374" s="201"/>
      <c r="Q1374" s="201"/>
      <c r="R1374" s="201"/>
    </row>
    <row r="1375" spans="1:18" s="202" customFormat="1" ht="89.25" x14ac:dyDescent="0.2">
      <c r="A1375" s="77">
        <v>27</v>
      </c>
      <c r="B1375" s="136" t="s">
        <v>73</v>
      </c>
      <c r="C1375" s="117" t="s">
        <v>192</v>
      </c>
      <c r="D1375" s="91" t="s">
        <v>82</v>
      </c>
      <c r="E1375" s="117" t="s">
        <v>15</v>
      </c>
      <c r="F1375" s="117">
        <v>1</v>
      </c>
      <c r="G1375" s="95"/>
      <c r="H1375" s="95">
        <v>2918400</v>
      </c>
      <c r="I1375" s="78" t="s">
        <v>11</v>
      </c>
      <c r="J1375" s="77" t="s">
        <v>19</v>
      </c>
      <c r="K1375" s="77" t="s">
        <v>197</v>
      </c>
      <c r="L1375" s="204" t="s">
        <v>83</v>
      </c>
      <c r="M1375" s="200"/>
      <c r="N1375" s="82"/>
      <c r="O1375" s="201"/>
      <c r="P1375" s="201"/>
      <c r="Q1375" s="201"/>
      <c r="R1375" s="201"/>
    </row>
    <row r="1376" spans="1:18" s="202" customFormat="1" ht="63.75" x14ac:dyDescent="0.2">
      <c r="A1376" s="77">
        <v>28</v>
      </c>
      <c r="B1376" s="77" t="s">
        <v>109</v>
      </c>
      <c r="C1376" s="88" t="s">
        <v>16</v>
      </c>
      <c r="D1376" s="78" t="s">
        <v>110</v>
      </c>
      <c r="E1376" s="117" t="s">
        <v>15</v>
      </c>
      <c r="F1376" s="117">
        <v>1</v>
      </c>
      <c r="G1376" s="95"/>
      <c r="H1376" s="89">
        <v>657690.43999999994</v>
      </c>
      <c r="I1376" s="78" t="s">
        <v>11</v>
      </c>
      <c r="J1376" s="77" t="s">
        <v>92</v>
      </c>
      <c r="K1376" s="77" t="s">
        <v>93</v>
      </c>
      <c r="L1376" s="80" t="s">
        <v>95</v>
      </c>
      <c r="M1376" s="200"/>
      <c r="N1376" s="82"/>
      <c r="O1376" s="201"/>
      <c r="P1376" s="201"/>
      <c r="Q1376" s="201"/>
      <c r="R1376" s="201"/>
    </row>
    <row r="1377" spans="1:18" s="202" customFormat="1" ht="63.75" x14ac:dyDescent="0.2">
      <c r="A1377" s="77">
        <v>29</v>
      </c>
      <c r="B1377" s="77" t="s">
        <v>109</v>
      </c>
      <c r="C1377" s="88" t="s">
        <v>16</v>
      </c>
      <c r="D1377" s="78" t="s">
        <v>111</v>
      </c>
      <c r="E1377" s="117" t="s">
        <v>15</v>
      </c>
      <c r="F1377" s="117">
        <v>1</v>
      </c>
      <c r="G1377" s="95"/>
      <c r="H1377" s="89">
        <v>6630000</v>
      </c>
      <c r="I1377" s="78" t="s">
        <v>11</v>
      </c>
      <c r="J1377" s="77" t="s">
        <v>92</v>
      </c>
      <c r="K1377" s="77" t="s">
        <v>94</v>
      </c>
      <c r="L1377" s="80" t="s">
        <v>95</v>
      </c>
      <c r="M1377" s="200"/>
      <c r="N1377" s="82"/>
      <c r="O1377" s="201"/>
      <c r="P1377" s="201"/>
      <c r="Q1377" s="201"/>
      <c r="R1377" s="201"/>
    </row>
    <row r="1378" spans="1:18" s="202" customFormat="1" ht="89.25" x14ac:dyDescent="0.2">
      <c r="A1378" s="77">
        <v>30</v>
      </c>
      <c r="B1378" s="77" t="s">
        <v>112</v>
      </c>
      <c r="C1378" s="88" t="s">
        <v>16</v>
      </c>
      <c r="D1378" s="78" t="s">
        <v>113</v>
      </c>
      <c r="E1378" s="117" t="s">
        <v>15</v>
      </c>
      <c r="F1378" s="117">
        <v>1</v>
      </c>
      <c r="G1378" s="95"/>
      <c r="H1378" s="89">
        <v>1123500</v>
      </c>
      <c r="I1378" s="78" t="s">
        <v>11</v>
      </c>
      <c r="J1378" s="77" t="s">
        <v>92</v>
      </c>
      <c r="K1378" s="77" t="s">
        <v>94</v>
      </c>
      <c r="L1378" s="80" t="s">
        <v>95</v>
      </c>
      <c r="M1378" s="200"/>
      <c r="N1378" s="82"/>
      <c r="O1378" s="201"/>
      <c r="P1378" s="201"/>
      <c r="Q1378" s="201"/>
      <c r="R1378" s="201"/>
    </row>
    <row r="1379" spans="1:18" s="202" customFormat="1" ht="114.75" x14ac:dyDescent="0.2">
      <c r="A1379" s="77">
        <v>31</v>
      </c>
      <c r="B1379" s="77" t="s">
        <v>117</v>
      </c>
      <c r="C1379" s="88" t="s">
        <v>16</v>
      </c>
      <c r="D1379" s="141" t="s">
        <v>118</v>
      </c>
      <c r="E1379" s="117" t="s">
        <v>15</v>
      </c>
      <c r="F1379" s="117">
        <v>1</v>
      </c>
      <c r="G1379" s="95"/>
      <c r="H1379" s="89">
        <v>1192683</v>
      </c>
      <c r="I1379" s="78" t="s">
        <v>11</v>
      </c>
      <c r="J1379" s="77" t="s">
        <v>119</v>
      </c>
      <c r="K1379" s="77" t="s">
        <v>94</v>
      </c>
      <c r="L1379" s="80" t="s">
        <v>120</v>
      </c>
      <c r="M1379" s="200"/>
      <c r="N1379" s="82"/>
      <c r="O1379" s="201"/>
      <c r="P1379" s="201"/>
      <c r="Q1379" s="201"/>
      <c r="R1379" s="201"/>
    </row>
    <row r="1380" spans="1:18" s="202" customFormat="1" ht="114.75" x14ac:dyDescent="0.2">
      <c r="A1380" s="77">
        <v>32</v>
      </c>
      <c r="B1380" s="77" t="s">
        <v>121</v>
      </c>
      <c r="C1380" s="88" t="s">
        <v>16</v>
      </c>
      <c r="D1380" s="78" t="s">
        <v>122</v>
      </c>
      <c r="E1380" s="117" t="s">
        <v>15</v>
      </c>
      <c r="F1380" s="117">
        <v>1</v>
      </c>
      <c r="G1380" s="95"/>
      <c r="H1380" s="89">
        <v>1000000</v>
      </c>
      <c r="I1380" s="78" t="s">
        <v>11</v>
      </c>
      <c r="J1380" s="77" t="s">
        <v>119</v>
      </c>
      <c r="K1380" s="77" t="s">
        <v>94</v>
      </c>
      <c r="L1380" s="80" t="s">
        <v>123</v>
      </c>
      <c r="M1380" s="200"/>
      <c r="N1380" s="82"/>
      <c r="O1380" s="201"/>
      <c r="P1380" s="201"/>
      <c r="Q1380" s="201"/>
      <c r="R1380" s="201"/>
    </row>
    <row r="1381" spans="1:18" s="202" customFormat="1" ht="63.75" x14ac:dyDescent="0.2">
      <c r="A1381" s="77">
        <v>33</v>
      </c>
      <c r="B1381" s="136" t="s">
        <v>124</v>
      </c>
      <c r="C1381" s="149" t="s">
        <v>190</v>
      </c>
      <c r="D1381" s="78" t="s">
        <v>125</v>
      </c>
      <c r="E1381" s="117" t="s">
        <v>15</v>
      </c>
      <c r="F1381" s="117">
        <v>1</v>
      </c>
      <c r="G1381" s="95"/>
      <c r="H1381" s="89">
        <v>30237071.43</v>
      </c>
      <c r="I1381" s="78" t="s">
        <v>11</v>
      </c>
      <c r="J1381" s="77" t="s">
        <v>19</v>
      </c>
      <c r="K1381" s="77" t="s">
        <v>94</v>
      </c>
      <c r="L1381" s="80" t="s">
        <v>1064</v>
      </c>
      <c r="M1381" s="200"/>
      <c r="N1381" s="82"/>
      <c r="O1381" s="201"/>
      <c r="P1381" s="201"/>
      <c r="Q1381" s="201"/>
      <c r="R1381" s="201"/>
    </row>
    <row r="1382" spans="1:18" s="202" customFormat="1" ht="38.25" x14ac:dyDescent="0.2">
      <c r="A1382" s="77">
        <v>34</v>
      </c>
      <c r="B1382" s="136" t="s">
        <v>126</v>
      </c>
      <c r="C1382" s="88" t="s">
        <v>16</v>
      </c>
      <c r="D1382" s="91" t="s">
        <v>127</v>
      </c>
      <c r="E1382" s="117" t="s">
        <v>15</v>
      </c>
      <c r="F1382" s="117">
        <v>1</v>
      </c>
      <c r="G1382" s="95"/>
      <c r="H1382" s="89">
        <v>2920000</v>
      </c>
      <c r="I1382" s="78" t="s">
        <v>11</v>
      </c>
      <c r="J1382" s="77" t="s">
        <v>19</v>
      </c>
      <c r="K1382" s="77" t="s">
        <v>94</v>
      </c>
      <c r="L1382" s="80" t="s">
        <v>2334</v>
      </c>
      <c r="M1382" s="200"/>
      <c r="N1382" s="82"/>
      <c r="O1382" s="201"/>
      <c r="P1382" s="201"/>
      <c r="Q1382" s="201"/>
      <c r="R1382" s="201"/>
    </row>
    <row r="1383" spans="1:18" s="202" customFormat="1" ht="38.25" x14ac:dyDescent="0.2">
      <c r="A1383" s="77">
        <v>35</v>
      </c>
      <c r="B1383" s="136" t="s">
        <v>204</v>
      </c>
      <c r="C1383" s="88" t="s">
        <v>16</v>
      </c>
      <c r="D1383" s="91" t="s">
        <v>205</v>
      </c>
      <c r="E1383" s="117" t="s">
        <v>15</v>
      </c>
      <c r="F1383" s="117">
        <v>1</v>
      </c>
      <c r="G1383" s="95"/>
      <c r="H1383" s="89">
        <v>1071112</v>
      </c>
      <c r="I1383" s="78" t="s">
        <v>11</v>
      </c>
      <c r="J1383" s="77" t="s">
        <v>19</v>
      </c>
      <c r="K1383" s="77" t="s">
        <v>94</v>
      </c>
      <c r="L1383" s="80" t="s">
        <v>152</v>
      </c>
      <c r="M1383" s="200"/>
      <c r="N1383" s="82"/>
      <c r="O1383" s="201"/>
      <c r="P1383" s="201"/>
      <c r="Q1383" s="201"/>
      <c r="R1383" s="201"/>
    </row>
    <row r="1384" spans="1:18" s="202" customFormat="1" ht="51" x14ac:dyDescent="0.2">
      <c r="A1384" s="77">
        <v>36</v>
      </c>
      <c r="B1384" s="136" t="s">
        <v>128</v>
      </c>
      <c r="C1384" s="88" t="s">
        <v>16</v>
      </c>
      <c r="D1384" s="91" t="s">
        <v>129</v>
      </c>
      <c r="E1384" s="117" t="s">
        <v>15</v>
      </c>
      <c r="F1384" s="117">
        <v>1</v>
      </c>
      <c r="G1384" s="95"/>
      <c r="H1384" s="89"/>
      <c r="I1384" s="78" t="s">
        <v>11</v>
      </c>
      <c r="J1384" s="77" t="s">
        <v>19</v>
      </c>
      <c r="K1384" s="77" t="s">
        <v>94</v>
      </c>
      <c r="L1384" s="80" t="s">
        <v>206</v>
      </c>
      <c r="M1384" s="200"/>
      <c r="N1384" s="82"/>
      <c r="O1384" s="201"/>
      <c r="P1384" s="201"/>
      <c r="Q1384" s="201"/>
      <c r="R1384" s="201"/>
    </row>
    <row r="1385" spans="1:18" s="202" customFormat="1" ht="76.5" x14ac:dyDescent="0.2">
      <c r="A1385" s="77">
        <v>37</v>
      </c>
      <c r="B1385" s="92" t="s">
        <v>130</v>
      </c>
      <c r="C1385" s="92" t="s">
        <v>191</v>
      </c>
      <c r="D1385" s="117" t="s">
        <v>1082</v>
      </c>
      <c r="E1385" s="117" t="s">
        <v>15</v>
      </c>
      <c r="F1385" s="135">
        <v>1</v>
      </c>
      <c r="G1385" s="92"/>
      <c r="H1385" s="92">
        <v>9136800</v>
      </c>
      <c r="I1385" s="78" t="s">
        <v>11</v>
      </c>
      <c r="J1385" s="77" t="s">
        <v>119</v>
      </c>
      <c r="K1385" s="77" t="s">
        <v>94</v>
      </c>
      <c r="L1385" s="80" t="s">
        <v>1083</v>
      </c>
      <c r="M1385" s="200"/>
      <c r="N1385" s="82"/>
      <c r="O1385" s="201"/>
      <c r="P1385" s="201"/>
      <c r="Q1385" s="201"/>
      <c r="R1385" s="201"/>
    </row>
    <row r="1386" spans="1:18" s="202" customFormat="1" ht="127.5" x14ac:dyDescent="0.2">
      <c r="A1386" s="77">
        <v>38</v>
      </c>
      <c r="B1386" s="92" t="s">
        <v>131</v>
      </c>
      <c r="C1386" s="92" t="s">
        <v>191</v>
      </c>
      <c r="D1386" s="117" t="s">
        <v>1483</v>
      </c>
      <c r="E1386" s="117" t="s">
        <v>15</v>
      </c>
      <c r="F1386" s="135">
        <v>1</v>
      </c>
      <c r="G1386" s="92"/>
      <c r="H1386" s="92">
        <v>17244000</v>
      </c>
      <c r="I1386" s="78" t="s">
        <v>11</v>
      </c>
      <c r="J1386" s="77" t="s">
        <v>119</v>
      </c>
      <c r="K1386" s="77" t="s">
        <v>94</v>
      </c>
      <c r="L1386" s="80" t="s">
        <v>1489</v>
      </c>
      <c r="M1386" s="200"/>
      <c r="N1386" s="82"/>
      <c r="O1386" s="201"/>
      <c r="P1386" s="201"/>
      <c r="Q1386" s="201"/>
      <c r="R1386" s="201"/>
    </row>
    <row r="1387" spans="1:18" s="202" customFormat="1" ht="76.5" x14ac:dyDescent="0.2">
      <c r="A1387" s="77">
        <v>39</v>
      </c>
      <c r="B1387" s="92" t="s">
        <v>132</v>
      </c>
      <c r="C1387" s="92" t="s">
        <v>191</v>
      </c>
      <c r="D1387" s="117" t="s">
        <v>2975</v>
      </c>
      <c r="E1387" s="117" t="s">
        <v>15</v>
      </c>
      <c r="F1387" s="135">
        <v>1</v>
      </c>
      <c r="G1387" s="92"/>
      <c r="H1387" s="92">
        <v>3458268</v>
      </c>
      <c r="I1387" s="78" t="s">
        <v>11</v>
      </c>
      <c r="J1387" s="77" t="s">
        <v>119</v>
      </c>
      <c r="K1387" s="77" t="s">
        <v>94</v>
      </c>
      <c r="L1387" s="80" t="s">
        <v>2976</v>
      </c>
      <c r="M1387" s="200"/>
      <c r="N1387" s="82"/>
      <c r="O1387" s="201"/>
      <c r="P1387" s="201"/>
      <c r="Q1387" s="201"/>
      <c r="R1387" s="201"/>
    </row>
    <row r="1388" spans="1:18" s="202" customFormat="1" ht="140.25" x14ac:dyDescent="0.2">
      <c r="A1388" s="77">
        <v>40</v>
      </c>
      <c r="B1388" s="136" t="s">
        <v>133</v>
      </c>
      <c r="C1388" s="92" t="s">
        <v>191</v>
      </c>
      <c r="D1388" s="144" t="s">
        <v>2970</v>
      </c>
      <c r="E1388" s="117" t="s">
        <v>15</v>
      </c>
      <c r="F1388" s="135">
        <v>1</v>
      </c>
      <c r="G1388" s="92"/>
      <c r="H1388" s="92">
        <v>10428865.85</v>
      </c>
      <c r="I1388" s="78" t="s">
        <v>11</v>
      </c>
      <c r="J1388" s="77" t="s">
        <v>119</v>
      </c>
      <c r="K1388" s="77" t="s">
        <v>94</v>
      </c>
      <c r="L1388" s="80" t="s">
        <v>2971</v>
      </c>
      <c r="M1388" s="200"/>
      <c r="N1388" s="82"/>
      <c r="O1388" s="201"/>
      <c r="P1388" s="201"/>
      <c r="Q1388" s="201"/>
      <c r="R1388" s="201"/>
    </row>
    <row r="1389" spans="1:18" s="202" customFormat="1" ht="165.75" x14ac:dyDescent="0.2">
      <c r="A1389" s="77">
        <v>41</v>
      </c>
      <c r="B1389" s="77" t="s">
        <v>255</v>
      </c>
      <c r="C1389" s="88" t="s">
        <v>16</v>
      </c>
      <c r="D1389" s="78" t="s">
        <v>2034</v>
      </c>
      <c r="E1389" s="117" t="s">
        <v>15</v>
      </c>
      <c r="F1389" s="149">
        <v>1</v>
      </c>
      <c r="G1389" s="89"/>
      <c r="H1389" s="89">
        <v>3791648.52</v>
      </c>
      <c r="I1389" s="78" t="s">
        <v>11</v>
      </c>
      <c r="J1389" s="77" t="s">
        <v>119</v>
      </c>
      <c r="K1389" s="77" t="s">
        <v>137</v>
      </c>
      <c r="L1389" s="80" t="s">
        <v>2033</v>
      </c>
      <c r="M1389" s="200"/>
      <c r="N1389" s="82"/>
      <c r="O1389" s="201"/>
      <c r="P1389" s="201"/>
      <c r="Q1389" s="201"/>
      <c r="R1389" s="201"/>
    </row>
    <row r="1390" spans="1:18" s="202" customFormat="1" ht="51" x14ac:dyDescent="0.2">
      <c r="A1390" s="77">
        <v>42</v>
      </c>
      <c r="B1390" s="77" t="s">
        <v>145</v>
      </c>
      <c r="C1390" s="88" t="s">
        <v>154</v>
      </c>
      <c r="D1390" s="78" t="s">
        <v>146</v>
      </c>
      <c r="E1390" s="149" t="s">
        <v>15</v>
      </c>
      <c r="F1390" s="88">
        <v>1</v>
      </c>
      <c r="G1390" s="89"/>
      <c r="H1390" s="89">
        <v>11126249.999999998</v>
      </c>
      <c r="I1390" s="78" t="s">
        <v>11</v>
      </c>
      <c r="J1390" s="77" t="s">
        <v>119</v>
      </c>
      <c r="K1390" s="77" t="s">
        <v>93</v>
      </c>
      <c r="L1390" s="80" t="s">
        <v>153</v>
      </c>
      <c r="M1390" s="200"/>
      <c r="N1390" s="82"/>
      <c r="O1390" s="201"/>
      <c r="P1390" s="201"/>
      <c r="Q1390" s="201"/>
      <c r="R1390" s="201"/>
    </row>
    <row r="1391" spans="1:18" s="202" customFormat="1" ht="76.5" x14ac:dyDescent="0.2">
      <c r="A1391" s="77">
        <v>43</v>
      </c>
      <c r="B1391" s="136" t="s">
        <v>147</v>
      </c>
      <c r="C1391" s="88" t="s">
        <v>16</v>
      </c>
      <c r="D1391" s="91" t="s">
        <v>155</v>
      </c>
      <c r="E1391" s="149" t="s">
        <v>15</v>
      </c>
      <c r="F1391" s="149">
        <v>1</v>
      </c>
      <c r="G1391" s="89"/>
      <c r="H1391" s="89">
        <v>424800</v>
      </c>
      <c r="I1391" s="78" t="s">
        <v>11</v>
      </c>
      <c r="J1391" s="77" t="s">
        <v>119</v>
      </c>
      <c r="K1391" s="77" t="s">
        <v>137</v>
      </c>
      <c r="L1391" s="80" t="s">
        <v>2128</v>
      </c>
      <c r="M1391" s="200"/>
      <c r="N1391" s="82"/>
      <c r="O1391" s="201"/>
      <c r="P1391" s="201"/>
      <c r="Q1391" s="201"/>
      <c r="R1391" s="201"/>
    </row>
    <row r="1392" spans="1:18" s="202" customFormat="1" ht="127.5" x14ac:dyDescent="0.2">
      <c r="A1392" s="77">
        <v>44</v>
      </c>
      <c r="B1392" s="136" t="s">
        <v>148</v>
      </c>
      <c r="C1392" s="88" t="s">
        <v>16</v>
      </c>
      <c r="D1392" s="78" t="s">
        <v>151</v>
      </c>
      <c r="E1392" s="149" t="s">
        <v>15</v>
      </c>
      <c r="F1392" s="149">
        <v>1</v>
      </c>
      <c r="G1392" s="89"/>
      <c r="H1392" s="172">
        <v>10780830</v>
      </c>
      <c r="I1392" s="78" t="s">
        <v>11</v>
      </c>
      <c r="J1392" s="77" t="s">
        <v>119</v>
      </c>
      <c r="K1392" s="146">
        <v>42826</v>
      </c>
      <c r="L1392" s="80" t="s">
        <v>153</v>
      </c>
      <c r="M1392" s="200"/>
      <c r="N1392" s="82"/>
      <c r="O1392" s="201"/>
      <c r="P1392" s="201"/>
      <c r="Q1392" s="201"/>
      <c r="R1392" s="201"/>
    </row>
    <row r="1393" spans="1:18" s="202" customFormat="1" ht="191.25" x14ac:dyDescent="0.2">
      <c r="A1393" s="77">
        <v>45</v>
      </c>
      <c r="B1393" s="136" t="s">
        <v>149</v>
      </c>
      <c r="C1393" s="88" t="s">
        <v>40</v>
      </c>
      <c r="D1393" s="78" t="s">
        <v>267</v>
      </c>
      <c r="E1393" s="149" t="s">
        <v>15</v>
      </c>
      <c r="F1393" s="149">
        <v>1</v>
      </c>
      <c r="G1393" s="89"/>
      <c r="H1393" s="172">
        <v>75423015.340000004</v>
      </c>
      <c r="I1393" s="78" t="s">
        <v>11</v>
      </c>
      <c r="J1393" s="77" t="s">
        <v>119</v>
      </c>
      <c r="K1393" s="77" t="s">
        <v>268</v>
      </c>
      <c r="L1393" s="80" t="s">
        <v>1508</v>
      </c>
      <c r="M1393" s="200"/>
      <c r="N1393" s="82"/>
      <c r="O1393" s="201"/>
      <c r="P1393" s="201"/>
      <c r="Q1393" s="201"/>
      <c r="R1393" s="201"/>
    </row>
    <row r="1394" spans="1:18" s="202" customFormat="1" ht="102" x14ac:dyDescent="0.2">
      <c r="A1394" s="77">
        <v>46</v>
      </c>
      <c r="B1394" s="136" t="s">
        <v>157</v>
      </c>
      <c r="C1394" s="77" t="s">
        <v>189</v>
      </c>
      <c r="D1394" s="117" t="s">
        <v>158</v>
      </c>
      <c r="E1394" s="149" t="s">
        <v>15</v>
      </c>
      <c r="F1394" s="79">
        <v>1</v>
      </c>
      <c r="G1394" s="92"/>
      <c r="H1394" s="92">
        <v>302292</v>
      </c>
      <c r="I1394" s="78" t="s">
        <v>11</v>
      </c>
      <c r="J1394" s="77" t="s">
        <v>14</v>
      </c>
      <c r="K1394" s="77" t="s">
        <v>94</v>
      </c>
      <c r="L1394" s="80" t="s">
        <v>156</v>
      </c>
      <c r="M1394" s="205"/>
      <c r="N1394" s="82"/>
      <c r="O1394" s="201"/>
      <c r="P1394" s="201"/>
      <c r="Q1394" s="201"/>
      <c r="R1394" s="201"/>
    </row>
    <row r="1395" spans="1:18" s="202" customFormat="1" ht="102" x14ac:dyDescent="0.2">
      <c r="A1395" s="77">
        <v>47</v>
      </c>
      <c r="B1395" s="136" t="s">
        <v>218</v>
      </c>
      <c r="C1395" s="77" t="s">
        <v>189</v>
      </c>
      <c r="D1395" s="117" t="s">
        <v>158</v>
      </c>
      <c r="E1395" s="149" t="s">
        <v>15</v>
      </c>
      <c r="F1395" s="79">
        <v>1</v>
      </c>
      <c r="G1395" s="92"/>
      <c r="H1395" s="92">
        <v>302292</v>
      </c>
      <c r="I1395" s="78" t="s">
        <v>11</v>
      </c>
      <c r="J1395" s="77" t="s">
        <v>14</v>
      </c>
      <c r="K1395" s="77" t="s">
        <v>94</v>
      </c>
      <c r="L1395" s="80" t="s">
        <v>156</v>
      </c>
      <c r="M1395" s="205"/>
      <c r="N1395" s="82"/>
      <c r="O1395" s="201"/>
      <c r="P1395" s="201"/>
      <c r="Q1395" s="201"/>
      <c r="R1395" s="201"/>
    </row>
    <row r="1396" spans="1:18" s="202" customFormat="1" ht="140.25" x14ac:dyDescent="0.2">
      <c r="A1396" s="77">
        <v>48</v>
      </c>
      <c r="B1396" s="136" t="s">
        <v>165</v>
      </c>
      <c r="C1396" s="88" t="s">
        <v>166</v>
      </c>
      <c r="D1396" s="144" t="s">
        <v>167</v>
      </c>
      <c r="E1396" s="149" t="s">
        <v>15</v>
      </c>
      <c r="F1396" s="135">
        <v>1</v>
      </c>
      <c r="G1396" s="92"/>
      <c r="H1396" s="92">
        <v>1380000</v>
      </c>
      <c r="I1396" s="78" t="s">
        <v>11</v>
      </c>
      <c r="J1396" s="77" t="s">
        <v>119</v>
      </c>
      <c r="K1396" s="77" t="s">
        <v>137</v>
      </c>
      <c r="L1396" s="80" t="s">
        <v>2957</v>
      </c>
      <c r="M1396" s="205"/>
      <c r="N1396" s="82"/>
      <c r="O1396" s="201"/>
      <c r="P1396" s="201"/>
      <c r="Q1396" s="201"/>
      <c r="R1396" s="201"/>
    </row>
    <row r="1397" spans="1:18" s="202" customFormat="1" ht="38.25" x14ac:dyDescent="0.2">
      <c r="A1397" s="77">
        <v>49</v>
      </c>
      <c r="B1397" s="136" t="s">
        <v>54</v>
      </c>
      <c r="C1397" s="77" t="s">
        <v>188</v>
      </c>
      <c r="D1397" s="144" t="s">
        <v>55</v>
      </c>
      <c r="E1397" s="149" t="s">
        <v>15</v>
      </c>
      <c r="F1397" s="135">
        <v>1</v>
      </c>
      <c r="G1397" s="92"/>
      <c r="H1397" s="92">
        <v>125000</v>
      </c>
      <c r="I1397" s="78" t="s">
        <v>11</v>
      </c>
      <c r="J1397" s="77" t="s">
        <v>19</v>
      </c>
      <c r="K1397" s="77" t="s">
        <v>182</v>
      </c>
      <c r="L1397" s="80" t="s">
        <v>181</v>
      </c>
      <c r="M1397" s="205"/>
      <c r="N1397" s="82"/>
      <c r="O1397" s="201"/>
      <c r="P1397" s="201"/>
      <c r="Q1397" s="201"/>
      <c r="R1397" s="201"/>
    </row>
    <row r="1398" spans="1:18" s="202" customFormat="1" ht="89.25" x14ac:dyDescent="0.2">
      <c r="A1398" s="77">
        <v>50</v>
      </c>
      <c r="B1398" s="136" t="s">
        <v>228</v>
      </c>
      <c r="C1398" s="77" t="s">
        <v>187</v>
      </c>
      <c r="D1398" s="144" t="s">
        <v>229</v>
      </c>
      <c r="E1398" s="149" t="s">
        <v>15</v>
      </c>
      <c r="F1398" s="135">
        <v>1</v>
      </c>
      <c r="G1398" s="92"/>
      <c r="H1398" s="92">
        <v>6648282</v>
      </c>
      <c r="I1398" s="78" t="s">
        <v>11</v>
      </c>
      <c r="J1398" s="77" t="s">
        <v>119</v>
      </c>
      <c r="K1398" s="77" t="s">
        <v>182</v>
      </c>
      <c r="L1398" s="80" t="s">
        <v>2304</v>
      </c>
      <c r="M1398" s="205"/>
      <c r="N1398" s="82"/>
      <c r="O1398" s="201"/>
      <c r="P1398" s="201"/>
      <c r="Q1398" s="201"/>
      <c r="R1398" s="201"/>
    </row>
    <row r="1399" spans="1:18" s="202" customFormat="1" ht="114.75" x14ac:dyDescent="0.2">
      <c r="A1399" s="77">
        <v>51</v>
      </c>
      <c r="B1399" s="136" t="s">
        <v>196</v>
      </c>
      <c r="C1399" s="77" t="s">
        <v>187</v>
      </c>
      <c r="D1399" s="144" t="s">
        <v>243</v>
      </c>
      <c r="E1399" s="149" t="s">
        <v>15</v>
      </c>
      <c r="F1399" s="135">
        <v>1</v>
      </c>
      <c r="G1399" s="92"/>
      <c r="H1399" s="92">
        <v>961929</v>
      </c>
      <c r="I1399" s="78" t="s">
        <v>11</v>
      </c>
      <c r="J1399" s="77" t="s">
        <v>119</v>
      </c>
      <c r="K1399" s="77" t="s">
        <v>182</v>
      </c>
      <c r="L1399" s="80" t="s">
        <v>2966</v>
      </c>
      <c r="M1399" s="205"/>
      <c r="N1399" s="82"/>
      <c r="O1399" s="201"/>
      <c r="P1399" s="201"/>
      <c r="Q1399" s="201"/>
      <c r="R1399" s="201"/>
    </row>
    <row r="1400" spans="1:18" s="202" customFormat="1" ht="51" x14ac:dyDescent="0.2">
      <c r="A1400" s="77">
        <v>52</v>
      </c>
      <c r="B1400" s="136" t="s">
        <v>235</v>
      </c>
      <c r="C1400" s="77" t="s">
        <v>187</v>
      </c>
      <c r="D1400" s="91" t="s">
        <v>236</v>
      </c>
      <c r="E1400" s="149" t="s">
        <v>15</v>
      </c>
      <c r="F1400" s="135">
        <v>1</v>
      </c>
      <c r="G1400" s="92"/>
      <c r="H1400" s="92">
        <v>820272</v>
      </c>
      <c r="I1400" s="78" t="s">
        <v>11</v>
      </c>
      <c r="J1400" s="77" t="s">
        <v>119</v>
      </c>
      <c r="K1400" s="77" t="s">
        <v>182</v>
      </c>
      <c r="L1400" s="80" t="s">
        <v>237</v>
      </c>
      <c r="M1400" s="205"/>
      <c r="N1400" s="82"/>
      <c r="O1400" s="201"/>
      <c r="P1400" s="201"/>
      <c r="Q1400" s="201"/>
      <c r="R1400" s="201"/>
    </row>
    <row r="1401" spans="1:18" s="202" customFormat="1" ht="51" x14ac:dyDescent="0.2">
      <c r="A1401" s="77">
        <v>53</v>
      </c>
      <c r="B1401" s="136" t="s">
        <v>213</v>
      </c>
      <c r="C1401" s="77" t="s">
        <v>187</v>
      </c>
      <c r="D1401" s="144" t="s">
        <v>214</v>
      </c>
      <c r="E1401" s="149" t="s">
        <v>15</v>
      </c>
      <c r="F1401" s="135">
        <v>1</v>
      </c>
      <c r="G1401" s="92"/>
      <c r="H1401" s="92">
        <v>300000</v>
      </c>
      <c r="I1401" s="78" t="s">
        <v>11</v>
      </c>
      <c r="J1401" s="77" t="s">
        <v>119</v>
      </c>
      <c r="K1401" s="77" t="s">
        <v>182</v>
      </c>
      <c r="L1401" s="80" t="s">
        <v>215</v>
      </c>
      <c r="M1401" s="205"/>
      <c r="N1401" s="82"/>
      <c r="O1401" s="201"/>
      <c r="P1401" s="201"/>
      <c r="Q1401" s="201"/>
      <c r="R1401" s="201"/>
    </row>
    <row r="1402" spans="1:18" s="202" customFormat="1" ht="51" x14ac:dyDescent="0.2">
      <c r="A1402" s="77">
        <v>54</v>
      </c>
      <c r="B1402" s="136" t="s">
        <v>216</v>
      </c>
      <c r="C1402" s="77" t="s">
        <v>187</v>
      </c>
      <c r="D1402" s="144" t="s">
        <v>1455</v>
      </c>
      <c r="E1402" s="149" t="s">
        <v>15</v>
      </c>
      <c r="F1402" s="135">
        <v>1</v>
      </c>
      <c r="G1402" s="92"/>
      <c r="H1402" s="92">
        <v>3162500</v>
      </c>
      <c r="I1402" s="78" t="s">
        <v>11</v>
      </c>
      <c r="J1402" s="77" t="s">
        <v>119</v>
      </c>
      <c r="K1402" s="77" t="s">
        <v>182</v>
      </c>
      <c r="L1402" s="80" t="s">
        <v>1456</v>
      </c>
      <c r="M1402" s="205"/>
      <c r="N1402" s="82"/>
      <c r="O1402" s="201"/>
      <c r="P1402" s="201"/>
      <c r="Q1402" s="201"/>
      <c r="R1402" s="201"/>
    </row>
    <row r="1403" spans="1:18" s="202" customFormat="1" ht="63.75" x14ac:dyDescent="0.2">
      <c r="A1403" s="77">
        <v>55</v>
      </c>
      <c r="B1403" s="136" t="s">
        <v>220</v>
      </c>
      <c r="C1403" s="77" t="s">
        <v>187</v>
      </c>
      <c r="D1403" s="144" t="s">
        <v>221</v>
      </c>
      <c r="E1403" s="149" t="s">
        <v>15</v>
      </c>
      <c r="F1403" s="135">
        <v>1</v>
      </c>
      <c r="G1403" s="92"/>
      <c r="H1403" s="92">
        <v>4050000</v>
      </c>
      <c r="I1403" s="78" t="s">
        <v>11</v>
      </c>
      <c r="J1403" s="77" t="s">
        <v>119</v>
      </c>
      <c r="K1403" s="77" t="s">
        <v>137</v>
      </c>
      <c r="L1403" s="80" t="s">
        <v>222</v>
      </c>
      <c r="M1403" s="205"/>
      <c r="N1403" s="82"/>
      <c r="O1403" s="201"/>
      <c r="P1403" s="201"/>
      <c r="Q1403" s="201"/>
      <c r="R1403" s="201"/>
    </row>
    <row r="1404" spans="1:18" s="202" customFormat="1" ht="178.5" x14ac:dyDescent="0.2">
      <c r="A1404" s="77">
        <v>56</v>
      </c>
      <c r="B1404" s="136" t="s">
        <v>149</v>
      </c>
      <c r="C1404" s="88" t="s">
        <v>40</v>
      </c>
      <c r="D1404" s="78" t="s">
        <v>150</v>
      </c>
      <c r="E1404" s="149" t="s">
        <v>15</v>
      </c>
      <c r="F1404" s="135">
        <v>1</v>
      </c>
      <c r="G1404" s="92"/>
      <c r="H1404" s="92"/>
      <c r="I1404" s="78" t="s">
        <v>11</v>
      </c>
      <c r="J1404" s="77" t="s">
        <v>119</v>
      </c>
      <c r="K1404" s="77" t="s">
        <v>223</v>
      </c>
      <c r="L1404" s="80" t="s">
        <v>1509</v>
      </c>
      <c r="M1404" s="205"/>
      <c r="N1404" s="82"/>
      <c r="O1404" s="201"/>
      <c r="P1404" s="201"/>
      <c r="Q1404" s="201"/>
      <c r="R1404" s="201"/>
    </row>
    <row r="1405" spans="1:18" s="202" customFormat="1" ht="63.75" x14ac:dyDescent="0.2">
      <c r="A1405" s="77">
        <v>57</v>
      </c>
      <c r="B1405" s="136" t="s">
        <v>261</v>
      </c>
      <c r="C1405" s="77" t="s">
        <v>187</v>
      </c>
      <c r="D1405" s="78" t="s">
        <v>266</v>
      </c>
      <c r="E1405" s="149" t="s">
        <v>15</v>
      </c>
      <c r="F1405" s="135">
        <v>1</v>
      </c>
      <c r="G1405" s="92"/>
      <c r="H1405" s="92">
        <v>89196.42</v>
      </c>
      <c r="I1405" s="78" t="s">
        <v>11</v>
      </c>
      <c r="J1405" s="77" t="s">
        <v>119</v>
      </c>
      <c r="K1405" s="77" t="s">
        <v>137</v>
      </c>
      <c r="L1405" s="80" t="s">
        <v>262</v>
      </c>
      <c r="M1405" s="205"/>
      <c r="N1405" s="82"/>
      <c r="O1405" s="201"/>
      <c r="P1405" s="201"/>
      <c r="Q1405" s="201"/>
      <c r="R1405" s="201"/>
    </row>
    <row r="1406" spans="1:18" s="202" customFormat="1" ht="51" x14ac:dyDescent="0.2">
      <c r="A1406" s="77">
        <v>58</v>
      </c>
      <c r="B1406" s="136" t="s">
        <v>263</v>
      </c>
      <c r="C1406" s="77" t="s">
        <v>187</v>
      </c>
      <c r="D1406" s="78" t="s">
        <v>264</v>
      </c>
      <c r="E1406" s="149" t="s">
        <v>15</v>
      </c>
      <c r="F1406" s="135">
        <v>1</v>
      </c>
      <c r="G1406" s="92"/>
      <c r="H1406" s="92">
        <v>90000</v>
      </c>
      <c r="I1406" s="78" t="s">
        <v>11</v>
      </c>
      <c r="J1406" s="77" t="s">
        <v>119</v>
      </c>
      <c r="K1406" s="77" t="s">
        <v>137</v>
      </c>
      <c r="L1406" s="80" t="s">
        <v>265</v>
      </c>
      <c r="M1406" s="205"/>
      <c r="N1406" s="82"/>
      <c r="O1406" s="201"/>
      <c r="P1406" s="201"/>
      <c r="Q1406" s="201"/>
      <c r="R1406" s="201"/>
    </row>
    <row r="1407" spans="1:18" s="202" customFormat="1" ht="89.25" x14ac:dyDescent="0.2">
      <c r="A1407" s="77">
        <v>59</v>
      </c>
      <c r="B1407" s="136" t="s">
        <v>441</v>
      </c>
      <c r="C1407" s="88" t="s">
        <v>16</v>
      </c>
      <c r="D1407" s="78" t="s">
        <v>292</v>
      </c>
      <c r="E1407" s="149" t="s">
        <v>15</v>
      </c>
      <c r="F1407" s="135">
        <v>1</v>
      </c>
      <c r="G1407" s="92"/>
      <c r="H1407" s="92">
        <v>93335</v>
      </c>
      <c r="I1407" s="78" t="s">
        <v>11</v>
      </c>
      <c r="J1407" s="77" t="s">
        <v>64</v>
      </c>
      <c r="K1407" s="77" t="s">
        <v>268</v>
      </c>
      <c r="L1407" s="80" t="s">
        <v>2954</v>
      </c>
      <c r="M1407" s="205"/>
      <c r="N1407" s="82"/>
      <c r="O1407" s="201"/>
      <c r="P1407" s="201"/>
      <c r="Q1407" s="201"/>
      <c r="R1407" s="201"/>
    </row>
    <row r="1408" spans="1:18" s="202" customFormat="1" ht="127.5" x14ac:dyDescent="0.2">
      <c r="A1408" s="77">
        <v>60</v>
      </c>
      <c r="B1408" s="136" t="s">
        <v>294</v>
      </c>
      <c r="C1408" s="88" t="s">
        <v>40</v>
      </c>
      <c r="D1408" s="78" t="s">
        <v>295</v>
      </c>
      <c r="E1408" s="149" t="s">
        <v>15</v>
      </c>
      <c r="F1408" s="135">
        <v>1</v>
      </c>
      <c r="G1408" s="92"/>
      <c r="H1408" s="92">
        <v>7892338.4000000004</v>
      </c>
      <c r="I1408" s="78" t="s">
        <v>11</v>
      </c>
      <c r="J1408" s="77" t="s">
        <v>119</v>
      </c>
      <c r="K1408" s="77" t="s">
        <v>223</v>
      </c>
      <c r="L1408" s="80" t="s">
        <v>296</v>
      </c>
      <c r="M1408" s="205"/>
      <c r="N1408" s="82"/>
      <c r="O1408" s="201"/>
      <c r="P1408" s="201"/>
      <c r="Q1408" s="201"/>
      <c r="R1408" s="201"/>
    </row>
    <row r="1409" spans="1:18" s="202" customFormat="1" ht="63.75" x14ac:dyDescent="0.2">
      <c r="A1409" s="77">
        <v>61</v>
      </c>
      <c r="B1409" s="136" t="s">
        <v>306</v>
      </c>
      <c r="C1409" s="88" t="s">
        <v>16</v>
      </c>
      <c r="D1409" s="78" t="s">
        <v>2972</v>
      </c>
      <c r="E1409" s="149" t="s">
        <v>15</v>
      </c>
      <c r="F1409" s="135">
        <v>1</v>
      </c>
      <c r="G1409" s="92"/>
      <c r="H1409" s="92">
        <v>856241.41</v>
      </c>
      <c r="I1409" s="78" t="s">
        <v>11</v>
      </c>
      <c r="J1409" s="77" t="s">
        <v>119</v>
      </c>
      <c r="K1409" s="77" t="s">
        <v>268</v>
      </c>
      <c r="L1409" s="80" t="s">
        <v>2973</v>
      </c>
      <c r="M1409" s="205"/>
      <c r="N1409" s="82"/>
      <c r="O1409" s="201"/>
      <c r="P1409" s="201"/>
      <c r="Q1409" s="201"/>
      <c r="R1409" s="201"/>
    </row>
    <row r="1410" spans="1:18" s="202" customFormat="1" ht="63.75" x14ac:dyDescent="0.2">
      <c r="A1410" s="77">
        <v>62</v>
      </c>
      <c r="B1410" s="136" t="s">
        <v>307</v>
      </c>
      <c r="C1410" s="88" t="s">
        <v>16</v>
      </c>
      <c r="D1410" s="78" t="s">
        <v>2977</v>
      </c>
      <c r="E1410" s="149" t="s">
        <v>15</v>
      </c>
      <c r="F1410" s="135">
        <v>1</v>
      </c>
      <c r="G1410" s="92"/>
      <c r="H1410" s="92">
        <v>550000</v>
      </c>
      <c r="I1410" s="78" t="s">
        <v>11</v>
      </c>
      <c r="J1410" s="77" t="s">
        <v>119</v>
      </c>
      <c r="K1410" s="77" t="s">
        <v>268</v>
      </c>
      <c r="L1410" s="80" t="s">
        <v>2978</v>
      </c>
      <c r="M1410" s="205"/>
      <c r="N1410" s="82"/>
      <c r="O1410" s="201"/>
      <c r="P1410" s="201"/>
      <c r="Q1410" s="201"/>
      <c r="R1410" s="201"/>
    </row>
    <row r="1411" spans="1:18" s="202" customFormat="1" ht="63.75" x14ac:dyDescent="0.2">
      <c r="A1411" s="77">
        <v>63</v>
      </c>
      <c r="B1411" s="77" t="s">
        <v>308</v>
      </c>
      <c r="C1411" s="88" t="s">
        <v>16</v>
      </c>
      <c r="D1411" s="78" t="s">
        <v>314</v>
      </c>
      <c r="E1411" s="149" t="s">
        <v>15</v>
      </c>
      <c r="F1411" s="135">
        <v>1</v>
      </c>
      <c r="G1411" s="92"/>
      <c r="H1411" s="92">
        <v>896000</v>
      </c>
      <c r="I1411" s="78" t="s">
        <v>11</v>
      </c>
      <c r="J1411" s="77" t="s">
        <v>92</v>
      </c>
      <c r="K1411" s="77" t="s">
        <v>268</v>
      </c>
      <c r="L1411" s="80" t="s">
        <v>309</v>
      </c>
      <c r="M1411" s="205"/>
      <c r="N1411" s="82"/>
      <c r="O1411" s="201"/>
      <c r="P1411" s="201"/>
      <c r="Q1411" s="201"/>
      <c r="R1411" s="201"/>
    </row>
    <row r="1412" spans="1:18" s="202" customFormat="1" ht="63.75" x14ac:dyDescent="0.2">
      <c r="A1412" s="77">
        <v>64</v>
      </c>
      <c r="B1412" s="136" t="s">
        <v>310</v>
      </c>
      <c r="C1412" s="88" t="s">
        <v>16</v>
      </c>
      <c r="D1412" s="78" t="s">
        <v>311</v>
      </c>
      <c r="E1412" s="149" t="s">
        <v>15</v>
      </c>
      <c r="F1412" s="135">
        <v>1</v>
      </c>
      <c r="G1412" s="92"/>
      <c r="H1412" s="92">
        <v>403000</v>
      </c>
      <c r="I1412" s="78" t="s">
        <v>11</v>
      </c>
      <c r="J1412" s="77" t="s">
        <v>92</v>
      </c>
      <c r="K1412" s="77" t="s">
        <v>268</v>
      </c>
      <c r="L1412" s="80" t="s">
        <v>309</v>
      </c>
      <c r="M1412" s="205"/>
      <c r="N1412" s="82"/>
      <c r="O1412" s="201"/>
      <c r="P1412" s="201"/>
      <c r="Q1412" s="201"/>
      <c r="R1412" s="201"/>
    </row>
    <row r="1413" spans="1:18" s="202" customFormat="1" ht="63.75" x14ac:dyDescent="0.2">
      <c r="A1413" s="77">
        <v>65</v>
      </c>
      <c r="B1413" s="77" t="s">
        <v>312</v>
      </c>
      <c r="C1413" s="88" t="s">
        <v>16</v>
      </c>
      <c r="D1413" s="78" t="s">
        <v>311</v>
      </c>
      <c r="E1413" s="149" t="s">
        <v>15</v>
      </c>
      <c r="F1413" s="135">
        <v>1</v>
      </c>
      <c r="G1413" s="92"/>
      <c r="H1413" s="92">
        <v>13000</v>
      </c>
      <c r="I1413" s="78" t="s">
        <v>11</v>
      </c>
      <c r="J1413" s="77" t="s">
        <v>92</v>
      </c>
      <c r="K1413" s="77" t="s">
        <v>268</v>
      </c>
      <c r="L1413" s="80" t="s">
        <v>309</v>
      </c>
      <c r="M1413" s="205"/>
      <c r="N1413" s="82"/>
      <c r="O1413" s="201"/>
      <c r="P1413" s="201"/>
      <c r="Q1413" s="201"/>
      <c r="R1413" s="201"/>
    </row>
    <row r="1414" spans="1:18" s="202" customFormat="1" ht="38.25" x14ac:dyDescent="0.2">
      <c r="A1414" s="77">
        <v>66</v>
      </c>
      <c r="B1414" s="136" t="s">
        <v>313</v>
      </c>
      <c r="C1414" s="88" t="s">
        <v>16</v>
      </c>
      <c r="D1414" s="78" t="s">
        <v>315</v>
      </c>
      <c r="E1414" s="149" t="s">
        <v>15</v>
      </c>
      <c r="F1414" s="135">
        <v>1</v>
      </c>
      <c r="G1414" s="92"/>
      <c r="H1414" s="92">
        <v>18000</v>
      </c>
      <c r="I1414" s="78" t="s">
        <v>11</v>
      </c>
      <c r="J1414" s="77" t="s">
        <v>92</v>
      </c>
      <c r="K1414" s="77" t="s">
        <v>268</v>
      </c>
      <c r="L1414" s="80" t="s">
        <v>309</v>
      </c>
      <c r="M1414" s="205"/>
      <c r="N1414" s="82"/>
      <c r="O1414" s="201"/>
      <c r="P1414" s="201"/>
      <c r="Q1414" s="201"/>
      <c r="R1414" s="201"/>
    </row>
    <row r="1415" spans="1:18" s="202" customFormat="1" ht="255" x14ac:dyDescent="0.2">
      <c r="A1415" s="77">
        <v>67</v>
      </c>
      <c r="B1415" s="136" t="s">
        <v>521</v>
      </c>
      <c r="C1415" s="117" t="s">
        <v>192</v>
      </c>
      <c r="D1415" s="78" t="s">
        <v>522</v>
      </c>
      <c r="E1415" s="149" t="s">
        <v>15</v>
      </c>
      <c r="F1415" s="135">
        <v>1</v>
      </c>
      <c r="G1415" s="92"/>
      <c r="H1415" s="92"/>
      <c r="I1415" s="78" t="s">
        <v>11</v>
      </c>
      <c r="J1415" s="77" t="s">
        <v>64</v>
      </c>
      <c r="K1415" s="77" t="s">
        <v>523</v>
      </c>
      <c r="L1415" s="80" t="s">
        <v>768</v>
      </c>
      <c r="M1415" s="205"/>
      <c r="N1415" s="82"/>
      <c r="O1415" s="201"/>
      <c r="P1415" s="201"/>
      <c r="Q1415" s="201"/>
      <c r="R1415" s="201"/>
    </row>
    <row r="1416" spans="1:18" s="202" customFormat="1" ht="51" x14ac:dyDescent="0.2">
      <c r="A1416" s="77">
        <v>68</v>
      </c>
      <c r="B1416" s="136" t="s">
        <v>570</v>
      </c>
      <c r="C1416" s="117" t="s">
        <v>191</v>
      </c>
      <c r="D1416" s="78" t="s">
        <v>783</v>
      </c>
      <c r="E1416" s="149" t="s">
        <v>15</v>
      </c>
      <c r="F1416" s="135">
        <v>1</v>
      </c>
      <c r="G1416" s="92"/>
      <c r="H1416" s="92">
        <v>315000</v>
      </c>
      <c r="I1416" s="78" t="s">
        <v>11</v>
      </c>
      <c r="J1416" s="77" t="s">
        <v>119</v>
      </c>
      <c r="K1416" s="77" t="s">
        <v>523</v>
      </c>
      <c r="L1416" s="80" t="s">
        <v>784</v>
      </c>
      <c r="M1416" s="205"/>
      <c r="N1416" s="82"/>
      <c r="O1416" s="201"/>
      <c r="P1416" s="201"/>
      <c r="Q1416" s="201"/>
      <c r="R1416" s="201"/>
    </row>
    <row r="1417" spans="1:18" s="202" customFormat="1" ht="51" x14ac:dyDescent="0.2">
      <c r="A1417" s="77">
        <v>69</v>
      </c>
      <c r="B1417" s="136" t="s">
        <v>571</v>
      </c>
      <c r="C1417" s="117" t="s">
        <v>191</v>
      </c>
      <c r="D1417" s="78" t="s">
        <v>785</v>
      </c>
      <c r="E1417" s="149" t="s">
        <v>15</v>
      </c>
      <c r="F1417" s="135">
        <v>1</v>
      </c>
      <c r="G1417" s="92"/>
      <c r="H1417" s="92">
        <v>266000</v>
      </c>
      <c r="I1417" s="78" t="s">
        <v>11</v>
      </c>
      <c r="J1417" s="77" t="s">
        <v>119</v>
      </c>
      <c r="K1417" s="77" t="s">
        <v>523</v>
      </c>
      <c r="L1417" s="80" t="s">
        <v>784</v>
      </c>
      <c r="M1417" s="205"/>
      <c r="N1417" s="82"/>
      <c r="O1417" s="201"/>
      <c r="P1417" s="201"/>
      <c r="Q1417" s="201"/>
      <c r="R1417" s="201"/>
    </row>
    <row r="1418" spans="1:18" s="202" customFormat="1" ht="242.25" x14ac:dyDescent="0.2">
      <c r="A1418" s="77">
        <v>70</v>
      </c>
      <c r="B1418" s="136" t="s">
        <v>764</v>
      </c>
      <c r="C1418" s="117" t="s">
        <v>192</v>
      </c>
      <c r="D1418" s="78" t="s">
        <v>763</v>
      </c>
      <c r="E1418" s="149" t="s">
        <v>15</v>
      </c>
      <c r="F1418" s="135">
        <v>1</v>
      </c>
      <c r="G1418" s="92"/>
      <c r="H1418" s="92">
        <v>915200</v>
      </c>
      <c r="I1418" s="78" t="s">
        <v>11</v>
      </c>
      <c r="J1418" s="77" t="s">
        <v>64</v>
      </c>
      <c r="K1418" s="77" t="s">
        <v>523</v>
      </c>
      <c r="L1418" s="80" t="s">
        <v>2953</v>
      </c>
      <c r="M1418" s="205"/>
      <c r="N1418" s="82"/>
      <c r="O1418" s="201"/>
      <c r="P1418" s="201"/>
      <c r="Q1418" s="201"/>
      <c r="R1418" s="201"/>
    </row>
    <row r="1419" spans="1:18" s="202" customFormat="1" ht="63.75" x14ac:dyDescent="0.2">
      <c r="A1419" s="77">
        <v>71</v>
      </c>
      <c r="B1419" s="136" t="s">
        <v>790</v>
      </c>
      <c r="C1419" s="88" t="s">
        <v>16</v>
      </c>
      <c r="D1419" s="78" t="s">
        <v>2421</v>
      </c>
      <c r="E1419" s="149" t="s">
        <v>15</v>
      </c>
      <c r="F1419" s="135">
        <v>1</v>
      </c>
      <c r="G1419" s="92"/>
      <c r="H1419" s="92">
        <v>1403840</v>
      </c>
      <c r="I1419" s="78" t="s">
        <v>11</v>
      </c>
      <c r="J1419" s="77" t="s">
        <v>35</v>
      </c>
      <c r="K1419" s="77" t="s">
        <v>789</v>
      </c>
      <c r="L1419" s="80" t="s">
        <v>2424</v>
      </c>
      <c r="M1419" s="205"/>
      <c r="N1419" s="82"/>
      <c r="O1419" s="201"/>
      <c r="P1419" s="201"/>
      <c r="Q1419" s="201"/>
      <c r="R1419" s="201"/>
    </row>
    <row r="1420" spans="1:18" s="202" customFormat="1" ht="242.25" x14ac:dyDescent="0.2">
      <c r="A1420" s="77">
        <v>72</v>
      </c>
      <c r="B1420" s="136" t="s">
        <v>792</v>
      </c>
      <c r="C1420" s="88" t="s">
        <v>16</v>
      </c>
      <c r="D1420" s="78" t="s">
        <v>793</v>
      </c>
      <c r="E1420" s="149" t="s">
        <v>15</v>
      </c>
      <c r="F1420" s="135">
        <v>1</v>
      </c>
      <c r="G1420" s="92"/>
      <c r="H1420" s="92">
        <v>9453232.0999999996</v>
      </c>
      <c r="I1420" s="78" t="s">
        <v>11</v>
      </c>
      <c r="J1420" s="77" t="s">
        <v>35</v>
      </c>
      <c r="K1420" s="77" t="s">
        <v>789</v>
      </c>
      <c r="L1420" s="80" t="s">
        <v>791</v>
      </c>
      <c r="M1420" s="205"/>
      <c r="N1420" s="82"/>
      <c r="O1420" s="201"/>
      <c r="P1420" s="201"/>
      <c r="Q1420" s="201"/>
      <c r="R1420" s="201"/>
    </row>
    <row r="1421" spans="1:18" s="202" customFormat="1" ht="89.25" x14ac:dyDescent="0.2">
      <c r="A1421" s="77">
        <v>73</v>
      </c>
      <c r="B1421" s="136" t="s">
        <v>1032</v>
      </c>
      <c r="C1421" s="117" t="s">
        <v>191</v>
      </c>
      <c r="D1421" s="78" t="s">
        <v>1159</v>
      </c>
      <c r="E1421" s="149" t="s">
        <v>15</v>
      </c>
      <c r="F1421" s="135">
        <v>1</v>
      </c>
      <c r="G1421" s="92"/>
      <c r="H1421" s="92">
        <v>1287000</v>
      </c>
      <c r="I1421" s="78" t="s">
        <v>11</v>
      </c>
      <c r="J1421" s="77" t="s">
        <v>119</v>
      </c>
      <c r="K1421" s="77" t="s">
        <v>789</v>
      </c>
      <c r="L1421" s="80" t="s">
        <v>1160</v>
      </c>
      <c r="M1421" s="205"/>
      <c r="N1421" s="82"/>
      <c r="O1421" s="201"/>
      <c r="P1421" s="201"/>
      <c r="Q1421" s="201"/>
      <c r="R1421" s="201"/>
    </row>
    <row r="1422" spans="1:18" s="202" customFormat="1" ht="63.75" x14ac:dyDescent="0.2">
      <c r="A1422" s="77">
        <v>74</v>
      </c>
      <c r="B1422" s="136" t="s">
        <v>1061</v>
      </c>
      <c r="C1422" s="88" t="s">
        <v>16</v>
      </c>
      <c r="D1422" s="78" t="s">
        <v>2422</v>
      </c>
      <c r="E1422" s="149" t="s">
        <v>15</v>
      </c>
      <c r="F1422" s="135">
        <v>1</v>
      </c>
      <c r="G1422" s="92"/>
      <c r="H1422" s="92">
        <v>7546572</v>
      </c>
      <c r="I1422" s="78" t="s">
        <v>11</v>
      </c>
      <c r="J1422" s="77" t="s">
        <v>35</v>
      </c>
      <c r="K1422" s="77" t="s">
        <v>789</v>
      </c>
      <c r="L1422" s="80" t="s">
        <v>2423</v>
      </c>
      <c r="M1422" s="205"/>
      <c r="N1422" s="82"/>
      <c r="O1422" s="201"/>
      <c r="P1422" s="201"/>
      <c r="Q1422" s="201"/>
      <c r="R1422" s="201"/>
    </row>
    <row r="1423" spans="1:18" s="202" customFormat="1" ht="38.25" x14ac:dyDescent="0.2">
      <c r="A1423" s="77">
        <v>75</v>
      </c>
      <c r="B1423" s="136" t="s">
        <v>1069</v>
      </c>
      <c r="C1423" s="88" t="s">
        <v>16</v>
      </c>
      <c r="D1423" s="78" t="s">
        <v>1070</v>
      </c>
      <c r="E1423" s="149" t="s">
        <v>15</v>
      </c>
      <c r="F1423" s="135">
        <v>1</v>
      </c>
      <c r="G1423" s="92"/>
      <c r="H1423" s="92">
        <v>6500000</v>
      </c>
      <c r="I1423" s="78" t="s">
        <v>11</v>
      </c>
      <c r="J1423" s="77" t="s">
        <v>17</v>
      </c>
      <c r="K1423" s="77" t="s">
        <v>789</v>
      </c>
      <c r="L1423" s="80" t="s">
        <v>1071</v>
      </c>
      <c r="M1423" s="205"/>
      <c r="N1423" s="82"/>
      <c r="O1423" s="201"/>
      <c r="P1423" s="201"/>
      <c r="Q1423" s="201"/>
      <c r="R1423" s="201"/>
    </row>
    <row r="1424" spans="1:18" s="202" customFormat="1" ht="76.5" x14ac:dyDescent="0.2">
      <c r="A1424" s="77">
        <v>76</v>
      </c>
      <c r="B1424" s="136" t="s">
        <v>1084</v>
      </c>
      <c r="C1424" s="88" t="s">
        <v>16</v>
      </c>
      <c r="D1424" s="78" t="s">
        <v>1085</v>
      </c>
      <c r="E1424" s="149" t="s">
        <v>15</v>
      </c>
      <c r="F1424" s="135">
        <v>1</v>
      </c>
      <c r="G1424" s="92"/>
      <c r="H1424" s="92">
        <v>685200</v>
      </c>
      <c r="I1424" s="78" t="s">
        <v>11</v>
      </c>
      <c r="J1424" s="77" t="s">
        <v>119</v>
      </c>
      <c r="K1424" s="77" t="s">
        <v>789</v>
      </c>
      <c r="L1424" s="80" t="s">
        <v>1086</v>
      </c>
      <c r="M1424" s="205"/>
      <c r="N1424" s="82"/>
      <c r="O1424" s="201"/>
      <c r="P1424" s="201"/>
      <c r="Q1424" s="201"/>
      <c r="R1424" s="201"/>
    </row>
    <row r="1425" spans="1:18" s="202" customFormat="1" ht="63.75" x14ac:dyDescent="0.2">
      <c r="A1425" s="77">
        <v>77</v>
      </c>
      <c r="B1425" s="136" t="s">
        <v>1121</v>
      </c>
      <c r="C1425" s="88" t="s">
        <v>16</v>
      </c>
      <c r="D1425" s="78" t="s">
        <v>1128</v>
      </c>
      <c r="E1425" s="149" t="s">
        <v>15</v>
      </c>
      <c r="F1425" s="135">
        <v>1</v>
      </c>
      <c r="G1425" s="92"/>
      <c r="H1425" s="92"/>
      <c r="I1425" s="78" t="s">
        <v>11</v>
      </c>
      <c r="J1425" s="77" t="s">
        <v>14</v>
      </c>
      <c r="K1425" s="77" t="s">
        <v>1075</v>
      </c>
      <c r="L1425" s="80" t="s">
        <v>1491</v>
      </c>
      <c r="M1425" s="205"/>
      <c r="N1425" s="82"/>
      <c r="O1425" s="201"/>
      <c r="P1425" s="201"/>
      <c r="Q1425" s="201"/>
      <c r="R1425" s="201"/>
    </row>
    <row r="1426" spans="1:18" s="202" customFormat="1" ht="76.5" x14ac:dyDescent="0.2">
      <c r="A1426" s="77">
        <v>78</v>
      </c>
      <c r="B1426" s="136" t="s">
        <v>1122</v>
      </c>
      <c r="C1426" s="88" t="s">
        <v>16</v>
      </c>
      <c r="D1426" s="78" t="s">
        <v>1129</v>
      </c>
      <c r="E1426" s="149" t="s">
        <v>15</v>
      </c>
      <c r="F1426" s="135">
        <v>1</v>
      </c>
      <c r="G1426" s="92"/>
      <c r="H1426" s="92">
        <v>110000</v>
      </c>
      <c r="I1426" s="78" t="s">
        <v>11</v>
      </c>
      <c r="J1426" s="77" t="s">
        <v>14</v>
      </c>
      <c r="K1426" s="77" t="s">
        <v>1075</v>
      </c>
      <c r="L1426" s="80" t="s">
        <v>1135</v>
      </c>
      <c r="M1426" s="205"/>
      <c r="N1426" s="82"/>
      <c r="O1426" s="201"/>
      <c r="P1426" s="201"/>
      <c r="Q1426" s="201"/>
      <c r="R1426" s="201"/>
    </row>
    <row r="1427" spans="1:18" s="202" customFormat="1" ht="76.5" x14ac:dyDescent="0.2">
      <c r="A1427" s="77">
        <v>79</v>
      </c>
      <c r="B1427" s="136" t="s">
        <v>1123</v>
      </c>
      <c r="C1427" s="88" t="s">
        <v>16</v>
      </c>
      <c r="D1427" s="78" t="s">
        <v>1130</v>
      </c>
      <c r="E1427" s="149" t="s">
        <v>15</v>
      </c>
      <c r="F1427" s="135">
        <v>1</v>
      </c>
      <c r="G1427" s="92"/>
      <c r="H1427" s="92">
        <v>60000</v>
      </c>
      <c r="I1427" s="78" t="s">
        <v>11</v>
      </c>
      <c r="J1427" s="77" t="s">
        <v>14</v>
      </c>
      <c r="K1427" s="77" t="s">
        <v>1075</v>
      </c>
      <c r="L1427" s="80" t="s">
        <v>1135</v>
      </c>
      <c r="M1427" s="205"/>
      <c r="N1427" s="82"/>
      <c r="O1427" s="201"/>
      <c r="P1427" s="201"/>
      <c r="Q1427" s="201"/>
      <c r="R1427" s="201"/>
    </row>
    <row r="1428" spans="1:18" s="202" customFormat="1" ht="51" x14ac:dyDescent="0.2">
      <c r="A1428" s="77">
        <v>80</v>
      </c>
      <c r="B1428" s="136" t="s">
        <v>1124</v>
      </c>
      <c r="C1428" s="88" t="s">
        <v>16</v>
      </c>
      <c r="D1428" s="78" t="s">
        <v>1131</v>
      </c>
      <c r="E1428" s="149" t="s">
        <v>15</v>
      </c>
      <c r="F1428" s="135">
        <v>1</v>
      </c>
      <c r="G1428" s="92"/>
      <c r="H1428" s="92"/>
      <c r="I1428" s="78" t="s">
        <v>11</v>
      </c>
      <c r="J1428" s="77" t="s">
        <v>14</v>
      </c>
      <c r="K1428" s="77" t="s">
        <v>1075</v>
      </c>
      <c r="L1428" s="80" t="s">
        <v>1995</v>
      </c>
      <c r="M1428" s="205"/>
      <c r="N1428" s="82"/>
      <c r="O1428" s="201"/>
      <c r="P1428" s="201"/>
      <c r="Q1428" s="201"/>
      <c r="R1428" s="201"/>
    </row>
    <row r="1429" spans="1:18" s="202" customFormat="1" ht="51" x14ac:dyDescent="0.2">
      <c r="A1429" s="77">
        <v>81</v>
      </c>
      <c r="B1429" s="136" t="s">
        <v>1125</v>
      </c>
      <c r="C1429" s="88" t="s">
        <v>16</v>
      </c>
      <c r="D1429" s="78" t="s">
        <v>1132</v>
      </c>
      <c r="E1429" s="149" t="s">
        <v>15</v>
      </c>
      <c r="F1429" s="135">
        <v>1</v>
      </c>
      <c r="G1429" s="92"/>
      <c r="H1429" s="92"/>
      <c r="I1429" s="78" t="s">
        <v>11</v>
      </c>
      <c r="J1429" s="77" t="s">
        <v>14</v>
      </c>
      <c r="K1429" s="77" t="s">
        <v>1075</v>
      </c>
      <c r="L1429" s="80" t="s">
        <v>1995</v>
      </c>
      <c r="M1429" s="205"/>
      <c r="N1429" s="82"/>
      <c r="O1429" s="201"/>
      <c r="P1429" s="201"/>
      <c r="Q1429" s="201"/>
      <c r="R1429" s="201"/>
    </row>
    <row r="1430" spans="1:18" s="202" customFormat="1" ht="51" x14ac:dyDescent="0.2">
      <c r="A1430" s="77">
        <v>82</v>
      </c>
      <c r="B1430" s="136" t="s">
        <v>1126</v>
      </c>
      <c r="C1430" s="88" t="s">
        <v>16</v>
      </c>
      <c r="D1430" s="78" t="s">
        <v>1133</v>
      </c>
      <c r="E1430" s="149" t="s">
        <v>15</v>
      </c>
      <c r="F1430" s="135">
        <v>1</v>
      </c>
      <c r="G1430" s="92"/>
      <c r="H1430" s="92"/>
      <c r="I1430" s="78" t="s">
        <v>11</v>
      </c>
      <c r="J1430" s="77" t="s">
        <v>14</v>
      </c>
      <c r="K1430" s="77" t="s">
        <v>1075</v>
      </c>
      <c r="L1430" s="80" t="s">
        <v>1995</v>
      </c>
      <c r="M1430" s="205"/>
      <c r="N1430" s="82"/>
      <c r="O1430" s="201"/>
      <c r="P1430" s="201"/>
      <c r="Q1430" s="201"/>
      <c r="R1430" s="201"/>
    </row>
    <row r="1431" spans="1:18" s="202" customFormat="1" ht="63.75" x14ac:dyDescent="0.2">
      <c r="A1431" s="77">
        <v>83</v>
      </c>
      <c r="B1431" s="136" t="s">
        <v>1127</v>
      </c>
      <c r="C1431" s="88" t="s">
        <v>16</v>
      </c>
      <c r="D1431" s="78" t="s">
        <v>1134</v>
      </c>
      <c r="E1431" s="149" t="s">
        <v>15</v>
      </c>
      <c r="F1431" s="135">
        <v>1</v>
      </c>
      <c r="G1431" s="92"/>
      <c r="H1431" s="92"/>
      <c r="I1431" s="78" t="s">
        <v>11</v>
      </c>
      <c r="J1431" s="77" t="s">
        <v>14</v>
      </c>
      <c r="K1431" s="77" t="s">
        <v>1075</v>
      </c>
      <c r="L1431" s="80" t="s">
        <v>1995</v>
      </c>
      <c r="M1431" s="205"/>
      <c r="N1431" s="82"/>
      <c r="O1431" s="201"/>
      <c r="P1431" s="201"/>
      <c r="Q1431" s="201"/>
      <c r="R1431" s="201"/>
    </row>
    <row r="1432" spans="1:18" s="202" customFormat="1" ht="102" x14ac:dyDescent="0.2">
      <c r="A1432" s="77">
        <v>84</v>
      </c>
      <c r="B1432" s="136" t="s">
        <v>1145</v>
      </c>
      <c r="C1432" s="88" t="s">
        <v>16</v>
      </c>
      <c r="D1432" s="78" t="s">
        <v>1146</v>
      </c>
      <c r="E1432" s="149" t="s">
        <v>15</v>
      </c>
      <c r="F1432" s="135">
        <v>1</v>
      </c>
      <c r="G1432" s="92"/>
      <c r="H1432" s="92">
        <v>1477700</v>
      </c>
      <c r="I1432" s="78" t="s">
        <v>11</v>
      </c>
      <c r="J1432" s="77" t="s">
        <v>1147</v>
      </c>
      <c r="K1432" s="77" t="s">
        <v>1075</v>
      </c>
      <c r="L1432" s="80" t="s">
        <v>1144</v>
      </c>
      <c r="M1432" s="205"/>
      <c r="N1432" s="82"/>
      <c r="O1432" s="201"/>
      <c r="P1432" s="201"/>
      <c r="Q1432" s="201"/>
      <c r="R1432" s="201"/>
    </row>
    <row r="1433" spans="1:18" s="202" customFormat="1" ht="51" x14ac:dyDescent="0.2">
      <c r="A1433" s="77">
        <v>85</v>
      </c>
      <c r="B1433" s="92" t="s">
        <v>1150</v>
      </c>
      <c r="C1433" s="92" t="s">
        <v>191</v>
      </c>
      <c r="D1433" s="117" t="s">
        <v>1151</v>
      </c>
      <c r="E1433" s="117" t="s">
        <v>15</v>
      </c>
      <c r="F1433" s="135">
        <v>1</v>
      </c>
      <c r="G1433" s="92"/>
      <c r="H1433" s="92">
        <v>1310242.7</v>
      </c>
      <c r="I1433" s="78" t="s">
        <v>11</v>
      </c>
      <c r="J1433" s="77" t="s">
        <v>119</v>
      </c>
      <c r="K1433" s="77" t="s">
        <v>1075</v>
      </c>
      <c r="L1433" s="80" t="s">
        <v>2314</v>
      </c>
      <c r="M1433" s="200"/>
      <c r="N1433" s="82"/>
      <c r="O1433" s="201"/>
      <c r="P1433" s="201"/>
      <c r="Q1433" s="201"/>
      <c r="R1433" s="201"/>
    </row>
    <row r="1434" spans="1:18" s="202" customFormat="1" ht="51" x14ac:dyDescent="0.2">
      <c r="A1434" s="77">
        <v>86</v>
      </c>
      <c r="B1434" s="92" t="s">
        <v>2426</v>
      </c>
      <c r="C1434" s="92" t="s">
        <v>191</v>
      </c>
      <c r="D1434" s="117" t="s">
        <v>1152</v>
      </c>
      <c r="E1434" s="117" t="s">
        <v>15</v>
      </c>
      <c r="F1434" s="135">
        <v>1</v>
      </c>
      <c r="G1434" s="92"/>
      <c r="H1434" s="92">
        <v>2435694.7999999998</v>
      </c>
      <c r="I1434" s="78" t="s">
        <v>11</v>
      </c>
      <c r="J1434" s="77" t="s">
        <v>119</v>
      </c>
      <c r="K1434" s="77" t="s">
        <v>1075</v>
      </c>
      <c r="L1434" s="80" t="s">
        <v>2427</v>
      </c>
      <c r="M1434" s="200"/>
      <c r="N1434" s="82"/>
      <c r="O1434" s="201"/>
      <c r="P1434" s="201"/>
      <c r="Q1434" s="201"/>
      <c r="R1434" s="201"/>
    </row>
    <row r="1435" spans="1:18" s="202" customFormat="1" ht="76.5" x14ac:dyDescent="0.2">
      <c r="A1435" s="77">
        <v>87</v>
      </c>
      <c r="B1435" s="92" t="s">
        <v>1461</v>
      </c>
      <c r="C1435" s="92" t="s">
        <v>191</v>
      </c>
      <c r="D1435" s="117" t="s">
        <v>1462</v>
      </c>
      <c r="E1435" s="117" t="s">
        <v>15</v>
      </c>
      <c r="F1435" s="135">
        <v>1</v>
      </c>
      <c r="G1435" s="92"/>
      <c r="H1435" s="92">
        <v>870669.65</v>
      </c>
      <c r="I1435" s="78" t="s">
        <v>11</v>
      </c>
      <c r="J1435" s="77" t="s">
        <v>119</v>
      </c>
      <c r="K1435" s="77" t="s">
        <v>1075</v>
      </c>
      <c r="L1435" s="80" t="s">
        <v>1460</v>
      </c>
      <c r="M1435" s="200"/>
      <c r="N1435" s="82"/>
      <c r="O1435" s="201"/>
      <c r="P1435" s="201"/>
      <c r="Q1435" s="201"/>
      <c r="R1435" s="201"/>
    </row>
    <row r="1436" spans="1:18" s="202" customFormat="1" ht="76.5" x14ac:dyDescent="0.2">
      <c r="A1436" s="77">
        <v>88</v>
      </c>
      <c r="B1436" s="92" t="s">
        <v>1484</v>
      </c>
      <c r="C1436" s="92" t="s">
        <v>191</v>
      </c>
      <c r="D1436" s="117" t="s">
        <v>1485</v>
      </c>
      <c r="E1436" s="117" t="s">
        <v>15</v>
      </c>
      <c r="F1436" s="135">
        <v>1</v>
      </c>
      <c r="G1436" s="92"/>
      <c r="H1436" s="92">
        <v>56250</v>
      </c>
      <c r="I1436" s="78" t="s">
        <v>11</v>
      </c>
      <c r="J1436" s="77" t="s">
        <v>119</v>
      </c>
      <c r="K1436" s="77" t="s">
        <v>1075</v>
      </c>
      <c r="L1436" s="80" t="s">
        <v>1488</v>
      </c>
      <c r="M1436" s="200"/>
      <c r="N1436" s="82"/>
      <c r="O1436" s="201"/>
      <c r="P1436" s="201"/>
      <c r="Q1436" s="201"/>
      <c r="R1436" s="201"/>
    </row>
    <row r="1437" spans="1:18" s="202" customFormat="1" ht="51" x14ac:dyDescent="0.2">
      <c r="A1437" s="77">
        <v>89</v>
      </c>
      <c r="B1437" s="92" t="s">
        <v>1490</v>
      </c>
      <c r="C1437" s="92" t="s">
        <v>191</v>
      </c>
      <c r="D1437" s="117" t="s">
        <v>1486</v>
      </c>
      <c r="E1437" s="117" t="s">
        <v>15</v>
      </c>
      <c r="F1437" s="135">
        <v>1</v>
      </c>
      <c r="G1437" s="92"/>
      <c r="H1437" s="92">
        <v>2375000</v>
      </c>
      <c r="I1437" s="78" t="s">
        <v>11</v>
      </c>
      <c r="J1437" s="77" t="s">
        <v>119</v>
      </c>
      <c r="K1437" s="77" t="s">
        <v>1075</v>
      </c>
      <c r="L1437" s="80" t="s">
        <v>1487</v>
      </c>
      <c r="M1437" s="200"/>
      <c r="N1437" s="82"/>
      <c r="O1437" s="201"/>
      <c r="P1437" s="201"/>
      <c r="Q1437" s="201"/>
      <c r="R1437" s="201"/>
    </row>
    <row r="1438" spans="1:18" s="202" customFormat="1" ht="63.75" x14ac:dyDescent="0.2">
      <c r="A1438" s="77">
        <v>90</v>
      </c>
      <c r="B1438" s="92" t="s">
        <v>1519</v>
      </c>
      <c r="C1438" s="88" t="s">
        <v>16</v>
      </c>
      <c r="D1438" s="117" t="s">
        <v>1520</v>
      </c>
      <c r="E1438" s="117" t="s">
        <v>15</v>
      </c>
      <c r="F1438" s="135">
        <v>1</v>
      </c>
      <c r="G1438" s="92"/>
      <c r="H1438" s="92">
        <v>165000</v>
      </c>
      <c r="I1438" s="78" t="s">
        <v>11</v>
      </c>
      <c r="J1438" s="97" t="s">
        <v>1143</v>
      </c>
      <c r="K1438" s="77" t="s">
        <v>1468</v>
      </c>
      <c r="L1438" s="80" t="s">
        <v>1512</v>
      </c>
      <c r="M1438" s="200"/>
      <c r="N1438" s="82"/>
      <c r="O1438" s="201"/>
      <c r="P1438" s="201"/>
      <c r="Q1438" s="201"/>
      <c r="R1438" s="201"/>
    </row>
    <row r="1439" spans="1:18" s="202" customFormat="1" ht="38.25" x14ac:dyDescent="0.2">
      <c r="A1439" s="77">
        <v>91</v>
      </c>
      <c r="B1439" s="92" t="s">
        <v>1884</v>
      </c>
      <c r="C1439" s="88" t="s">
        <v>16</v>
      </c>
      <c r="D1439" s="117" t="s">
        <v>21</v>
      </c>
      <c r="E1439" s="117" t="s">
        <v>15</v>
      </c>
      <c r="F1439" s="135">
        <v>1</v>
      </c>
      <c r="G1439" s="92"/>
      <c r="H1439" s="92">
        <v>2490000</v>
      </c>
      <c r="I1439" s="78" t="s">
        <v>11</v>
      </c>
      <c r="J1439" s="97" t="s">
        <v>14</v>
      </c>
      <c r="K1439" s="77" t="s">
        <v>1468</v>
      </c>
      <c r="L1439" s="80" t="s">
        <v>2147</v>
      </c>
      <c r="M1439" s="200"/>
      <c r="N1439" s="82"/>
      <c r="O1439" s="201"/>
      <c r="P1439" s="201"/>
      <c r="Q1439" s="201"/>
      <c r="R1439" s="201"/>
    </row>
    <row r="1440" spans="1:18" s="202" customFormat="1" ht="89.25" x14ac:dyDescent="0.2">
      <c r="A1440" s="77">
        <v>92</v>
      </c>
      <c r="B1440" s="92" t="s">
        <v>1917</v>
      </c>
      <c r="C1440" s="92" t="s">
        <v>191</v>
      </c>
      <c r="D1440" s="117" t="s">
        <v>1918</v>
      </c>
      <c r="E1440" s="117" t="s">
        <v>15</v>
      </c>
      <c r="F1440" s="135">
        <v>1</v>
      </c>
      <c r="G1440" s="92"/>
      <c r="H1440" s="92">
        <v>1032000</v>
      </c>
      <c r="I1440" s="78" t="s">
        <v>11</v>
      </c>
      <c r="J1440" s="77" t="s">
        <v>119</v>
      </c>
      <c r="K1440" s="77" t="s">
        <v>1468</v>
      </c>
      <c r="L1440" s="80" t="s">
        <v>1916</v>
      </c>
      <c r="M1440" s="200"/>
      <c r="N1440" s="82"/>
      <c r="O1440" s="201"/>
      <c r="P1440" s="201"/>
      <c r="Q1440" s="201"/>
      <c r="R1440" s="201"/>
    </row>
    <row r="1441" spans="1:18" s="202" customFormat="1" ht="25.5" x14ac:dyDescent="0.2">
      <c r="A1441" s="77">
        <v>93</v>
      </c>
      <c r="B1441" s="92" t="s">
        <v>1921</v>
      </c>
      <c r="C1441" s="88" t="s">
        <v>16</v>
      </c>
      <c r="D1441" s="117" t="s">
        <v>1920</v>
      </c>
      <c r="E1441" s="117" t="s">
        <v>15</v>
      </c>
      <c r="F1441" s="135">
        <v>1</v>
      </c>
      <c r="G1441" s="92"/>
      <c r="H1441" s="92">
        <v>715300</v>
      </c>
      <c r="I1441" s="78" t="s">
        <v>11</v>
      </c>
      <c r="J1441" s="77" t="s">
        <v>14</v>
      </c>
      <c r="K1441" s="77" t="s">
        <v>1468</v>
      </c>
      <c r="L1441" s="80" t="s">
        <v>1919</v>
      </c>
      <c r="M1441" s="200"/>
      <c r="N1441" s="82"/>
      <c r="O1441" s="201"/>
      <c r="P1441" s="201"/>
      <c r="Q1441" s="201"/>
      <c r="R1441" s="201"/>
    </row>
    <row r="1442" spans="1:18" s="202" customFormat="1" ht="102" x14ac:dyDescent="0.2">
      <c r="A1442" s="77">
        <v>94</v>
      </c>
      <c r="B1442" s="92" t="s">
        <v>1922</v>
      </c>
      <c r="C1442" s="88" t="s">
        <v>16</v>
      </c>
      <c r="D1442" s="117" t="s">
        <v>1923</v>
      </c>
      <c r="E1442" s="117" t="s">
        <v>15</v>
      </c>
      <c r="F1442" s="135">
        <v>1</v>
      </c>
      <c r="G1442" s="92"/>
      <c r="H1442" s="92"/>
      <c r="I1442" s="78" t="s">
        <v>11</v>
      </c>
      <c r="J1442" s="77" t="s">
        <v>64</v>
      </c>
      <c r="K1442" s="77" t="s">
        <v>1874</v>
      </c>
      <c r="L1442" s="80" t="s">
        <v>2032</v>
      </c>
      <c r="M1442" s="200"/>
      <c r="N1442" s="82"/>
      <c r="O1442" s="201"/>
      <c r="P1442" s="201"/>
      <c r="Q1442" s="201"/>
      <c r="R1442" s="201"/>
    </row>
    <row r="1443" spans="1:18" s="202" customFormat="1" ht="38.25" x14ac:dyDescent="0.2">
      <c r="A1443" s="77">
        <v>95</v>
      </c>
      <c r="B1443" s="92" t="s">
        <v>1924</v>
      </c>
      <c r="C1443" s="88" t="s">
        <v>16</v>
      </c>
      <c r="D1443" s="117" t="s">
        <v>1920</v>
      </c>
      <c r="E1443" s="117" t="s">
        <v>15</v>
      </c>
      <c r="F1443" s="135">
        <v>1</v>
      </c>
      <c r="G1443" s="92"/>
      <c r="H1443" s="92">
        <v>5241600</v>
      </c>
      <c r="I1443" s="78" t="s">
        <v>11</v>
      </c>
      <c r="J1443" s="77" t="s">
        <v>35</v>
      </c>
      <c r="K1443" s="77" t="s">
        <v>1468</v>
      </c>
      <c r="L1443" s="80" t="s">
        <v>2209</v>
      </c>
      <c r="M1443" s="200"/>
      <c r="N1443" s="82"/>
      <c r="O1443" s="201"/>
      <c r="P1443" s="201"/>
      <c r="Q1443" s="201"/>
      <c r="R1443" s="201"/>
    </row>
    <row r="1444" spans="1:18" s="202" customFormat="1" ht="63.75" x14ac:dyDescent="0.2">
      <c r="A1444" s="77">
        <v>96</v>
      </c>
      <c r="B1444" s="92" t="s">
        <v>1925</v>
      </c>
      <c r="C1444" s="92" t="s">
        <v>191</v>
      </c>
      <c r="D1444" s="117" t="s">
        <v>1926</v>
      </c>
      <c r="E1444" s="117" t="s">
        <v>15</v>
      </c>
      <c r="F1444" s="135">
        <v>1</v>
      </c>
      <c r="G1444" s="92"/>
      <c r="H1444" s="92">
        <v>962008.93</v>
      </c>
      <c r="I1444" s="78" t="s">
        <v>11</v>
      </c>
      <c r="J1444" s="77" t="s">
        <v>1927</v>
      </c>
      <c r="K1444" s="77" t="s">
        <v>1874</v>
      </c>
      <c r="L1444" s="80" t="s">
        <v>2025</v>
      </c>
      <c r="M1444" s="200"/>
      <c r="N1444" s="82"/>
      <c r="O1444" s="201"/>
      <c r="P1444" s="201"/>
      <c r="Q1444" s="201"/>
      <c r="R1444" s="201"/>
    </row>
    <row r="1445" spans="1:18" s="202" customFormat="1" ht="25.5" x14ac:dyDescent="0.2">
      <c r="A1445" s="77">
        <v>97</v>
      </c>
      <c r="B1445" s="92" t="s">
        <v>1934</v>
      </c>
      <c r="C1445" s="88" t="s">
        <v>16</v>
      </c>
      <c r="D1445" s="117" t="s">
        <v>1524</v>
      </c>
      <c r="E1445" s="117" t="s">
        <v>15</v>
      </c>
      <c r="F1445" s="135">
        <v>1</v>
      </c>
      <c r="G1445" s="92"/>
      <c r="H1445" s="92">
        <v>6460000</v>
      </c>
      <c r="I1445" s="78" t="s">
        <v>11</v>
      </c>
      <c r="J1445" s="77" t="s">
        <v>1932</v>
      </c>
      <c r="K1445" s="77" t="s">
        <v>1468</v>
      </c>
      <c r="L1445" s="80" t="s">
        <v>1933</v>
      </c>
      <c r="M1445" s="200"/>
      <c r="N1445" s="82"/>
      <c r="O1445" s="201"/>
      <c r="P1445" s="201"/>
      <c r="Q1445" s="201"/>
      <c r="R1445" s="201"/>
    </row>
    <row r="1446" spans="1:18" s="202" customFormat="1" ht="89.25" x14ac:dyDescent="0.2">
      <c r="A1446" s="77">
        <v>98</v>
      </c>
      <c r="B1446" s="92" t="s">
        <v>1936</v>
      </c>
      <c r="C1446" s="88" t="s">
        <v>16</v>
      </c>
      <c r="D1446" s="117" t="s">
        <v>1937</v>
      </c>
      <c r="E1446" s="117" t="s">
        <v>15</v>
      </c>
      <c r="F1446" s="135">
        <v>1</v>
      </c>
      <c r="G1446" s="92"/>
      <c r="H1446" s="92">
        <v>2232142.86</v>
      </c>
      <c r="I1446" s="78" t="s">
        <v>11</v>
      </c>
      <c r="J1446" s="77" t="s">
        <v>1165</v>
      </c>
      <c r="K1446" s="77" t="s">
        <v>1874</v>
      </c>
      <c r="L1446" s="80" t="s">
        <v>1935</v>
      </c>
      <c r="M1446" s="200"/>
      <c r="N1446" s="82"/>
      <c r="O1446" s="201"/>
      <c r="P1446" s="201"/>
      <c r="Q1446" s="201"/>
      <c r="R1446" s="201"/>
    </row>
    <row r="1447" spans="1:18" s="202" customFormat="1" ht="63.75" x14ac:dyDescent="0.2">
      <c r="A1447" s="77">
        <v>99</v>
      </c>
      <c r="B1447" s="92" t="s">
        <v>2028</v>
      </c>
      <c r="C1447" s="88" t="s">
        <v>16</v>
      </c>
      <c r="D1447" s="117" t="s">
        <v>2029</v>
      </c>
      <c r="E1447" s="117" t="s">
        <v>15</v>
      </c>
      <c r="F1447" s="135">
        <v>1</v>
      </c>
      <c r="G1447" s="92"/>
      <c r="H1447" s="92">
        <v>6152351.79</v>
      </c>
      <c r="I1447" s="78" t="s">
        <v>11</v>
      </c>
      <c r="J1447" s="77" t="s">
        <v>17</v>
      </c>
      <c r="K1447" s="77" t="s">
        <v>1874</v>
      </c>
      <c r="L1447" s="80" t="s">
        <v>2030</v>
      </c>
      <c r="M1447" s="200"/>
      <c r="N1447" s="82"/>
      <c r="O1447" s="201"/>
      <c r="P1447" s="201"/>
      <c r="Q1447" s="201"/>
      <c r="R1447" s="201"/>
    </row>
    <row r="1448" spans="1:18" s="202" customFormat="1" ht="38.25" x14ac:dyDescent="0.2">
      <c r="A1448" s="77">
        <v>100</v>
      </c>
      <c r="B1448" s="92" t="s">
        <v>2055</v>
      </c>
      <c r="C1448" s="88" t="s">
        <v>16</v>
      </c>
      <c r="D1448" s="117" t="s">
        <v>2056</v>
      </c>
      <c r="E1448" s="117" t="s">
        <v>15</v>
      </c>
      <c r="F1448" s="135">
        <v>1</v>
      </c>
      <c r="G1448" s="92"/>
      <c r="H1448" s="92">
        <v>108000</v>
      </c>
      <c r="I1448" s="78" t="s">
        <v>11</v>
      </c>
      <c r="J1448" s="77" t="s">
        <v>1143</v>
      </c>
      <c r="K1448" s="77" t="s">
        <v>1874</v>
      </c>
      <c r="L1448" s="80" t="s">
        <v>2054</v>
      </c>
      <c r="M1448" s="200"/>
      <c r="N1448" s="82"/>
      <c r="O1448" s="201"/>
      <c r="P1448" s="201"/>
      <c r="Q1448" s="201"/>
      <c r="R1448" s="201"/>
    </row>
    <row r="1449" spans="1:18" s="202" customFormat="1" ht="204" x14ac:dyDescent="0.2">
      <c r="A1449" s="77">
        <v>101</v>
      </c>
      <c r="B1449" s="92" t="s">
        <v>48</v>
      </c>
      <c r="C1449" s="92" t="s">
        <v>192</v>
      </c>
      <c r="D1449" s="117" t="s">
        <v>2068</v>
      </c>
      <c r="E1449" s="117" t="s">
        <v>15</v>
      </c>
      <c r="F1449" s="135">
        <v>1</v>
      </c>
      <c r="G1449" s="92"/>
      <c r="H1449" s="92">
        <v>20079035.719999999</v>
      </c>
      <c r="I1449" s="78" t="s">
        <v>11</v>
      </c>
      <c r="J1449" s="77" t="s">
        <v>64</v>
      </c>
      <c r="K1449" s="77" t="s">
        <v>2041</v>
      </c>
      <c r="L1449" s="80" t="s">
        <v>2069</v>
      </c>
      <c r="M1449" s="200"/>
      <c r="N1449" s="82"/>
      <c r="O1449" s="201"/>
      <c r="P1449" s="201"/>
      <c r="Q1449" s="201"/>
      <c r="R1449" s="201"/>
    </row>
    <row r="1450" spans="1:18" s="202" customFormat="1" ht="25.5" x14ac:dyDescent="0.2">
      <c r="A1450" s="77">
        <v>102</v>
      </c>
      <c r="B1450" s="92" t="s">
        <v>2077</v>
      </c>
      <c r="C1450" s="88" t="s">
        <v>16</v>
      </c>
      <c r="D1450" s="117" t="s">
        <v>2078</v>
      </c>
      <c r="E1450" s="117" t="s">
        <v>15</v>
      </c>
      <c r="F1450" s="135">
        <v>1</v>
      </c>
      <c r="G1450" s="92"/>
      <c r="H1450" s="92">
        <v>141000</v>
      </c>
      <c r="I1450" s="78" t="s">
        <v>11</v>
      </c>
      <c r="J1450" s="77" t="s">
        <v>92</v>
      </c>
      <c r="K1450" s="77" t="s">
        <v>1874</v>
      </c>
      <c r="L1450" s="80" t="s">
        <v>2076</v>
      </c>
      <c r="M1450" s="200"/>
      <c r="N1450" s="82"/>
      <c r="O1450" s="201"/>
      <c r="P1450" s="201"/>
      <c r="Q1450" s="201"/>
      <c r="R1450" s="201"/>
    </row>
    <row r="1451" spans="1:18" s="202" customFormat="1" ht="63.75" x14ac:dyDescent="0.2">
      <c r="A1451" s="77">
        <v>103</v>
      </c>
      <c r="B1451" s="92" t="s">
        <v>2098</v>
      </c>
      <c r="C1451" s="92" t="s">
        <v>191</v>
      </c>
      <c r="D1451" s="117" t="s">
        <v>2964</v>
      </c>
      <c r="E1451" s="117" t="s">
        <v>15</v>
      </c>
      <c r="F1451" s="135">
        <v>1</v>
      </c>
      <c r="G1451" s="92"/>
      <c r="H1451" s="92">
        <v>15257180</v>
      </c>
      <c r="I1451" s="78" t="s">
        <v>11</v>
      </c>
      <c r="J1451" s="77" t="s">
        <v>119</v>
      </c>
      <c r="K1451" s="77" t="s">
        <v>2041</v>
      </c>
      <c r="L1451" s="80" t="s">
        <v>2965</v>
      </c>
      <c r="M1451" s="200"/>
      <c r="N1451" s="82"/>
      <c r="O1451" s="201"/>
      <c r="P1451" s="201"/>
      <c r="Q1451" s="201"/>
      <c r="R1451" s="201"/>
    </row>
    <row r="1452" spans="1:18" s="202" customFormat="1" ht="51" x14ac:dyDescent="0.2">
      <c r="A1452" s="77">
        <v>104</v>
      </c>
      <c r="B1452" s="92" t="s">
        <v>2101</v>
      </c>
      <c r="C1452" s="92" t="s">
        <v>40</v>
      </c>
      <c r="D1452" s="117" t="s">
        <v>1524</v>
      </c>
      <c r="E1452" s="117" t="s">
        <v>15</v>
      </c>
      <c r="F1452" s="135">
        <v>1</v>
      </c>
      <c r="G1452" s="92"/>
      <c r="H1452" s="92">
        <v>20772114.289999999</v>
      </c>
      <c r="I1452" s="78" t="s">
        <v>11</v>
      </c>
      <c r="J1452" s="77" t="s">
        <v>14</v>
      </c>
      <c r="K1452" s="77" t="s">
        <v>2041</v>
      </c>
      <c r="L1452" s="80" t="s">
        <v>2115</v>
      </c>
      <c r="M1452" s="200"/>
      <c r="N1452" s="82"/>
      <c r="O1452" s="201"/>
      <c r="P1452" s="201"/>
      <c r="Q1452" s="201"/>
      <c r="R1452" s="201"/>
    </row>
    <row r="1453" spans="1:18" s="202" customFormat="1" ht="76.5" x14ac:dyDescent="0.2">
      <c r="A1453" s="77">
        <v>105</v>
      </c>
      <c r="B1453" s="92" t="s">
        <v>2132</v>
      </c>
      <c r="C1453" s="88" t="s">
        <v>16</v>
      </c>
      <c r="D1453" s="117" t="s">
        <v>2133</v>
      </c>
      <c r="E1453" s="117" t="s">
        <v>15</v>
      </c>
      <c r="F1453" s="135">
        <v>1</v>
      </c>
      <c r="G1453" s="92"/>
      <c r="H1453" s="92"/>
      <c r="I1453" s="78" t="s">
        <v>11</v>
      </c>
      <c r="J1453" s="77" t="s">
        <v>119</v>
      </c>
      <c r="K1453" s="77" t="s">
        <v>2130</v>
      </c>
      <c r="L1453" s="80" t="s">
        <v>2263</v>
      </c>
      <c r="M1453" s="200"/>
      <c r="N1453" s="82"/>
      <c r="O1453" s="201"/>
      <c r="P1453" s="201"/>
      <c r="Q1453" s="201"/>
      <c r="R1453" s="201"/>
    </row>
    <row r="1454" spans="1:18" s="202" customFormat="1" ht="63.75" x14ac:dyDescent="0.2">
      <c r="A1454" s="77">
        <v>106</v>
      </c>
      <c r="B1454" s="206" t="s">
        <v>2140</v>
      </c>
      <c r="C1454" s="206" t="s">
        <v>191</v>
      </c>
      <c r="D1454" s="207" t="s">
        <v>2141</v>
      </c>
      <c r="E1454" s="207" t="s">
        <v>15</v>
      </c>
      <c r="F1454" s="198">
        <v>1</v>
      </c>
      <c r="G1454" s="206"/>
      <c r="H1454" s="206">
        <v>1882750</v>
      </c>
      <c r="I1454" s="78" t="s">
        <v>11</v>
      </c>
      <c r="J1454" s="77" t="s">
        <v>119</v>
      </c>
      <c r="K1454" s="77" t="s">
        <v>2041</v>
      </c>
      <c r="L1454" s="80" t="s">
        <v>2142</v>
      </c>
      <c r="M1454" s="200"/>
      <c r="N1454" s="82"/>
      <c r="O1454" s="201"/>
      <c r="P1454" s="201"/>
      <c r="Q1454" s="201"/>
      <c r="R1454" s="201"/>
    </row>
    <row r="1455" spans="1:18" s="202" customFormat="1" ht="25.5" x14ac:dyDescent="0.2">
      <c r="A1455" s="204">
        <v>107</v>
      </c>
      <c r="B1455" s="88" t="s">
        <v>34</v>
      </c>
      <c r="C1455" s="149" t="s">
        <v>40</v>
      </c>
      <c r="D1455" s="78" t="s">
        <v>1524</v>
      </c>
      <c r="E1455" s="149" t="s">
        <v>2217</v>
      </c>
      <c r="F1455" s="88">
        <v>1</v>
      </c>
      <c r="G1455" s="88"/>
      <c r="H1455" s="172">
        <v>5571790</v>
      </c>
      <c r="I1455" s="208" t="s">
        <v>11</v>
      </c>
      <c r="J1455" s="77" t="s">
        <v>35</v>
      </c>
      <c r="K1455" s="77" t="s">
        <v>2130</v>
      </c>
      <c r="L1455" s="80" t="s">
        <v>2218</v>
      </c>
      <c r="M1455" s="200"/>
      <c r="N1455" s="82"/>
      <c r="O1455" s="201"/>
      <c r="P1455" s="201"/>
      <c r="Q1455" s="201"/>
      <c r="R1455" s="201"/>
    </row>
    <row r="1456" spans="1:18" s="202" customFormat="1" ht="63.75" x14ac:dyDescent="0.2">
      <c r="A1456" s="77">
        <v>108</v>
      </c>
      <c r="B1456" s="144" t="s">
        <v>2219</v>
      </c>
      <c r="C1456" s="92" t="s">
        <v>2220</v>
      </c>
      <c r="D1456" s="144" t="s">
        <v>2221</v>
      </c>
      <c r="E1456" s="77" t="s">
        <v>15</v>
      </c>
      <c r="F1456" s="198">
        <v>1</v>
      </c>
      <c r="G1456" s="209"/>
      <c r="H1456" s="92"/>
      <c r="I1456" s="77" t="s">
        <v>11</v>
      </c>
      <c r="J1456" s="77" t="s">
        <v>119</v>
      </c>
      <c r="K1456" s="77" t="s">
        <v>2130</v>
      </c>
      <c r="L1456" s="80" t="s">
        <v>2979</v>
      </c>
      <c r="M1456" s="200"/>
      <c r="N1456" s="82"/>
      <c r="O1456" s="201"/>
      <c r="P1456" s="201"/>
      <c r="Q1456" s="201"/>
      <c r="R1456" s="201"/>
    </row>
    <row r="1457" spans="1:21" s="202" customFormat="1" ht="76.5" x14ac:dyDescent="0.2">
      <c r="A1457" s="204">
        <v>109</v>
      </c>
      <c r="B1457" s="144" t="s">
        <v>2274</v>
      </c>
      <c r="C1457" s="92" t="s">
        <v>2220</v>
      </c>
      <c r="D1457" s="144" t="s">
        <v>2275</v>
      </c>
      <c r="E1457" s="77" t="s">
        <v>15</v>
      </c>
      <c r="F1457" s="198">
        <v>1</v>
      </c>
      <c r="G1457" s="209"/>
      <c r="H1457" s="92">
        <v>412393.86</v>
      </c>
      <c r="I1457" s="77" t="s">
        <v>11</v>
      </c>
      <c r="J1457" s="77" t="s">
        <v>119</v>
      </c>
      <c r="K1457" s="77" t="s">
        <v>2130</v>
      </c>
      <c r="L1457" s="80" t="s">
        <v>2974</v>
      </c>
      <c r="M1457" s="200"/>
      <c r="N1457" s="82"/>
      <c r="O1457" s="201"/>
      <c r="P1457" s="201"/>
      <c r="Q1457" s="201"/>
      <c r="R1457" s="201"/>
    </row>
    <row r="1458" spans="1:21" s="202" customFormat="1" ht="51" x14ac:dyDescent="0.2">
      <c r="A1458" s="204">
        <v>110</v>
      </c>
      <c r="B1458" s="144" t="s">
        <v>2231</v>
      </c>
      <c r="C1458" s="92" t="s">
        <v>2220</v>
      </c>
      <c r="D1458" s="144" t="s">
        <v>2232</v>
      </c>
      <c r="E1458" s="77" t="s">
        <v>15</v>
      </c>
      <c r="F1458" s="198">
        <v>1</v>
      </c>
      <c r="G1458" s="209"/>
      <c r="H1458" s="92">
        <v>375000</v>
      </c>
      <c r="I1458" s="77" t="s">
        <v>11</v>
      </c>
      <c r="J1458" s="77" t="s">
        <v>119</v>
      </c>
      <c r="K1458" s="77" t="s">
        <v>2130</v>
      </c>
      <c r="L1458" s="80" t="s">
        <v>2233</v>
      </c>
      <c r="M1458" s="200"/>
      <c r="N1458" s="82"/>
      <c r="O1458" s="201"/>
      <c r="P1458" s="201"/>
      <c r="Q1458" s="201"/>
      <c r="R1458" s="201"/>
    </row>
    <row r="1459" spans="1:21" s="202" customFormat="1" ht="63.75" x14ac:dyDescent="0.2">
      <c r="A1459" s="204">
        <v>111</v>
      </c>
      <c r="B1459" s="88" t="s">
        <v>2270</v>
      </c>
      <c r="C1459" s="88" t="s">
        <v>16</v>
      </c>
      <c r="D1459" s="111" t="s">
        <v>2271</v>
      </c>
      <c r="E1459" s="77" t="s">
        <v>15</v>
      </c>
      <c r="F1459" s="198">
        <v>1</v>
      </c>
      <c r="G1459" s="209"/>
      <c r="H1459" s="92">
        <v>446428.57</v>
      </c>
      <c r="I1459" s="77" t="s">
        <v>11</v>
      </c>
      <c r="J1459" s="77" t="s">
        <v>17</v>
      </c>
      <c r="K1459" s="77" t="s">
        <v>2259</v>
      </c>
      <c r="L1459" s="80" t="s">
        <v>2269</v>
      </c>
      <c r="M1459" s="200"/>
      <c r="N1459" s="82"/>
      <c r="O1459" s="201"/>
      <c r="P1459" s="201"/>
      <c r="Q1459" s="201"/>
      <c r="R1459" s="201"/>
    </row>
    <row r="1460" spans="1:21" s="202" customFormat="1" ht="25.5" x14ac:dyDescent="0.2">
      <c r="A1460" s="204">
        <v>112</v>
      </c>
      <c r="B1460" s="88" t="s">
        <v>2298</v>
      </c>
      <c r="C1460" s="88" t="s">
        <v>16</v>
      </c>
      <c r="D1460" s="78" t="s">
        <v>1524</v>
      </c>
      <c r="E1460" s="77" t="s">
        <v>15</v>
      </c>
      <c r="F1460" s="198">
        <v>1</v>
      </c>
      <c r="G1460" s="209"/>
      <c r="H1460" s="92">
        <v>2617920</v>
      </c>
      <c r="I1460" s="77" t="s">
        <v>11</v>
      </c>
      <c r="J1460" s="77" t="s">
        <v>2299</v>
      </c>
      <c r="K1460" s="77" t="s">
        <v>2259</v>
      </c>
      <c r="L1460" s="80" t="s">
        <v>2300</v>
      </c>
      <c r="M1460" s="200"/>
      <c r="N1460" s="82"/>
      <c r="O1460" s="201"/>
      <c r="P1460" s="201"/>
      <c r="Q1460" s="201"/>
      <c r="R1460" s="201"/>
    </row>
    <row r="1461" spans="1:21" s="202" customFormat="1" ht="51" x14ac:dyDescent="0.2">
      <c r="A1461" s="204">
        <v>113</v>
      </c>
      <c r="B1461" s="88" t="s">
        <v>2315</v>
      </c>
      <c r="C1461" s="92" t="s">
        <v>2220</v>
      </c>
      <c r="D1461" s="78" t="s">
        <v>2316</v>
      </c>
      <c r="E1461" s="77" t="s">
        <v>15</v>
      </c>
      <c r="F1461" s="198">
        <v>1</v>
      </c>
      <c r="G1461" s="209"/>
      <c r="H1461" s="92">
        <v>235713.72</v>
      </c>
      <c r="I1461" s="77" t="s">
        <v>11</v>
      </c>
      <c r="J1461" s="77" t="s">
        <v>1143</v>
      </c>
      <c r="K1461" s="77" t="s">
        <v>2259</v>
      </c>
      <c r="L1461" s="80" t="s">
        <v>2317</v>
      </c>
      <c r="M1461" s="200"/>
      <c r="N1461" s="82"/>
      <c r="O1461" s="201"/>
      <c r="P1461" s="201"/>
      <c r="Q1461" s="201"/>
      <c r="R1461" s="201"/>
    </row>
    <row r="1462" spans="1:21" s="202" customFormat="1" ht="51" x14ac:dyDescent="0.2">
      <c r="A1462" s="204">
        <v>114</v>
      </c>
      <c r="B1462" s="88" t="s">
        <v>2320</v>
      </c>
      <c r="C1462" s="92" t="s">
        <v>2220</v>
      </c>
      <c r="D1462" s="78" t="s">
        <v>2321</v>
      </c>
      <c r="E1462" s="77" t="s">
        <v>15</v>
      </c>
      <c r="F1462" s="198">
        <v>1</v>
      </c>
      <c r="G1462" s="209"/>
      <c r="H1462" s="92">
        <v>89285.71</v>
      </c>
      <c r="I1462" s="77" t="s">
        <v>11</v>
      </c>
      <c r="J1462" s="77" t="s">
        <v>119</v>
      </c>
      <c r="K1462" s="77" t="s">
        <v>2259</v>
      </c>
      <c r="L1462" s="80" t="s">
        <v>2419</v>
      </c>
      <c r="M1462" s="200"/>
      <c r="N1462" s="82"/>
      <c r="O1462" s="201"/>
      <c r="P1462" s="201"/>
      <c r="Q1462" s="201"/>
      <c r="R1462" s="201"/>
    </row>
    <row r="1463" spans="1:21" s="202" customFormat="1" ht="51" x14ac:dyDescent="0.2">
      <c r="A1463" s="204">
        <v>115</v>
      </c>
      <c r="B1463" s="88" t="s">
        <v>2322</v>
      </c>
      <c r="C1463" s="92" t="s">
        <v>2220</v>
      </c>
      <c r="D1463" s="78" t="s">
        <v>2323</v>
      </c>
      <c r="E1463" s="77" t="s">
        <v>15</v>
      </c>
      <c r="F1463" s="198">
        <v>1</v>
      </c>
      <c r="G1463" s="209"/>
      <c r="H1463" s="92">
        <v>715200</v>
      </c>
      <c r="I1463" s="77" t="s">
        <v>11</v>
      </c>
      <c r="J1463" s="77" t="s">
        <v>119</v>
      </c>
      <c r="K1463" s="77" t="s">
        <v>2259</v>
      </c>
      <c r="L1463" s="80" t="s">
        <v>2324</v>
      </c>
      <c r="M1463" s="200"/>
      <c r="N1463" s="82"/>
      <c r="O1463" s="201"/>
      <c r="P1463" s="201"/>
      <c r="Q1463" s="201"/>
      <c r="R1463" s="201"/>
    </row>
    <row r="1464" spans="1:21" s="202" customFormat="1" ht="51" x14ac:dyDescent="0.2">
      <c r="A1464" s="204">
        <v>116</v>
      </c>
      <c r="B1464" s="88" t="s">
        <v>2332</v>
      </c>
      <c r="C1464" s="92" t="s">
        <v>2220</v>
      </c>
      <c r="D1464" s="78" t="s">
        <v>2333</v>
      </c>
      <c r="E1464" s="77" t="s">
        <v>15</v>
      </c>
      <c r="F1464" s="198">
        <v>1</v>
      </c>
      <c r="G1464" s="209"/>
      <c r="H1464" s="92">
        <v>1302609.82</v>
      </c>
      <c r="I1464" s="77" t="s">
        <v>11</v>
      </c>
      <c r="J1464" s="77" t="s">
        <v>119</v>
      </c>
      <c r="K1464" s="77" t="s">
        <v>2259</v>
      </c>
      <c r="L1464" s="80" t="s">
        <v>2439</v>
      </c>
      <c r="M1464" s="200"/>
      <c r="N1464" s="82"/>
      <c r="O1464" s="201"/>
      <c r="P1464" s="201"/>
      <c r="Q1464" s="201"/>
      <c r="R1464" s="201"/>
    </row>
    <row r="1465" spans="1:21" s="202" customFormat="1" ht="51" x14ac:dyDescent="0.2">
      <c r="A1465" s="204">
        <v>117</v>
      </c>
      <c r="B1465" s="88" t="s">
        <v>2417</v>
      </c>
      <c r="C1465" s="92" t="s">
        <v>2220</v>
      </c>
      <c r="D1465" s="78" t="s">
        <v>2415</v>
      </c>
      <c r="E1465" s="77" t="s">
        <v>15</v>
      </c>
      <c r="F1465" s="198">
        <v>1</v>
      </c>
      <c r="G1465" s="209"/>
      <c r="H1465" s="92">
        <v>2678571.4300000002</v>
      </c>
      <c r="I1465" s="77" t="s">
        <v>11</v>
      </c>
      <c r="J1465" s="77" t="s">
        <v>119</v>
      </c>
      <c r="K1465" s="146">
        <v>43070</v>
      </c>
      <c r="L1465" s="80" t="s">
        <v>2416</v>
      </c>
      <c r="M1465" s="200"/>
      <c r="N1465" s="82"/>
      <c r="O1465" s="201"/>
      <c r="P1465" s="201"/>
      <c r="Q1465" s="201"/>
      <c r="R1465" s="201"/>
    </row>
    <row r="1466" spans="1:21" s="202" customFormat="1" ht="102" x14ac:dyDescent="0.2">
      <c r="A1466" s="204">
        <v>118</v>
      </c>
      <c r="B1466" s="88" t="s">
        <v>2436</v>
      </c>
      <c r="C1466" s="101" t="s">
        <v>2990</v>
      </c>
      <c r="D1466" s="78" t="s">
        <v>2437</v>
      </c>
      <c r="E1466" s="77" t="s">
        <v>15</v>
      </c>
      <c r="F1466" s="109">
        <v>1</v>
      </c>
      <c r="G1466" s="138"/>
      <c r="H1466" s="92">
        <v>5768000</v>
      </c>
      <c r="I1466" s="77" t="s">
        <v>11</v>
      </c>
      <c r="J1466" s="77" t="s">
        <v>251</v>
      </c>
      <c r="K1466" s="146">
        <v>43070</v>
      </c>
      <c r="L1466" s="80" t="s">
        <v>2438</v>
      </c>
      <c r="M1466" s="200"/>
      <c r="N1466" s="82"/>
      <c r="O1466" s="201"/>
      <c r="P1466" s="201"/>
      <c r="Q1466" s="201"/>
      <c r="R1466" s="201"/>
    </row>
    <row r="1467" spans="1:21" s="29" customFormat="1" x14ac:dyDescent="0.25">
      <c r="A1467" s="27" t="s">
        <v>23</v>
      </c>
      <c r="B1467" s="27"/>
      <c r="C1467" s="27"/>
      <c r="D1467" s="27"/>
      <c r="E1467" s="27"/>
      <c r="F1467" s="27"/>
      <c r="G1467" s="27"/>
      <c r="H1467" s="38">
        <f>SUM(H1349:H1466)</f>
        <v>504869351.29000014</v>
      </c>
      <c r="I1467" s="39"/>
      <c r="J1467" s="39"/>
      <c r="K1467" s="39"/>
      <c r="L1467" s="61"/>
      <c r="M1467" s="12"/>
      <c r="N1467" s="13"/>
      <c r="O1467" s="13"/>
      <c r="P1467" s="13"/>
      <c r="Q1467" s="13"/>
      <c r="R1467" s="13"/>
      <c r="S1467" s="13"/>
      <c r="T1467" s="13"/>
      <c r="U1467" s="13"/>
    </row>
    <row r="1468" spans="1:21" s="7" customFormat="1" x14ac:dyDescent="0.25">
      <c r="A1468" s="10" t="s">
        <v>2988</v>
      </c>
      <c r="B1468" s="10"/>
      <c r="C1468" s="10"/>
      <c r="D1468" s="10"/>
      <c r="E1468" s="10"/>
      <c r="F1468" s="10"/>
      <c r="G1468" s="10"/>
      <c r="H1468" s="11">
        <f>H1467+H1347+H1310</f>
        <v>3682195716.940001</v>
      </c>
      <c r="I1468" s="9"/>
      <c r="J1468" s="10"/>
      <c r="K1468" s="9"/>
      <c r="L1468" s="62"/>
      <c r="M1468" s="12"/>
      <c r="N1468" s="13"/>
      <c r="O1468" s="13"/>
      <c r="P1468" s="13"/>
      <c r="Q1468" s="13"/>
      <c r="R1468" s="13"/>
      <c r="S1468" s="13"/>
      <c r="T1468" s="13"/>
      <c r="U1468" s="13"/>
    </row>
    <row r="1469" spans="1:21" s="47" customFormat="1" x14ac:dyDescent="0.2">
      <c r="A1469" s="25" t="s">
        <v>2989</v>
      </c>
      <c r="B1469" s="25"/>
      <c r="C1469" s="25"/>
      <c r="D1469" s="25"/>
      <c r="E1469" s="25"/>
      <c r="F1469" s="25"/>
      <c r="G1469" s="25"/>
      <c r="H1469" s="54">
        <f>H1468+H580</f>
        <v>5656844338.670002</v>
      </c>
      <c r="I1469" s="26"/>
      <c r="J1469" s="26"/>
      <c r="K1469" s="26"/>
      <c r="L1469" s="64"/>
      <c r="M1469" s="55"/>
      <c r="N1469" s="13"/>
      <c r="O1469" s="56"/>
      <c r="P1469" s="56"/>
      <c r="Q1469" s="56"/>
      <c r="R1469" s="56"/>
      <c r="S1469" s="56"/>
      <c r="T1469" s="56"/>
      <c r="U1469" s="56"/>
    </row>
    <row r="1470" spans="1:21" x14ac:dyDescent="0.2">
      <c r="A1470" s="14"/>
      <c r="B1470" s="6"/>
      <c r="C1470" s="14"/>
      <c r="D1470" s="43"/>
      <c r="E1470" s="14"/>
      <c r="F1470" s="14"/>
      <c r="G1470" s="15"/>
      <c r="H1470" s="15"/>
      <c r="I1470" s="6"/>
      <c r="J1470" s="14"/>
      <c r="K1470" s="6"/>
      <c r="L1470" s="45"/>
    </row>
    <row r="1471" spans="1:21" x14ac:dyDescent="0.2">
      <c r="A1471" s="14"/>
      <c r="B1471" s="6"/>
      <c r="C1471" s="14"/>
      <c r="D1471" s="43"/>
      <c r="E1471" s="14"/>
      <c r="F1471" s="14"/>
      <c r="G1471" s="15"/>
      <c r="H1471" s="15"/>
      <c r="I1471" s="7"/>
      <c r="J1471" s="14"/>
      <c r="K1471" s="6"/>
      <c r="L1471" s="45"/>
    </row>
    <row r="1472" spans="1:21" x14ac:dyDescent="0.2">
      <c r="J1472" s="45"/>
      <c r="K1472" s="17"/>
      <c r="L1472" s="18"/>
    </row>
    <row r="1473" spans="4:12" x14ac:dyDescent="0.2">
      <c r="J1473" s="45"/>
      <c r="K1473" s="17"/>
      <c r="L1473" s="18"/>
    </row>
    <row r="1474" spans="4:12" x14ac:dyDescent="0.2">
      <c r="J1474" s="45"/>
      <c r="K1474" s="17"/>
      <c r="L1474" s="18"/>
    </row>
    <row r="1475" spans="4:12" x14ac:dyDescent="0.2">
      <c r="D1475" s="53"/>
      <c r="J1475" s="45"/>
      <c r="K1475" s="17"/>
      <c r="L1475" s="18"/>
    </row>
    <row r="1476" spans="4:12" x14ac:dyDescent="0.2">
      <c r="J1476" s="45"/>
      <c r="K1476" s="17"/>
      <c r="L1476" s="18"/>
    </row>
    <row r="1477" spans="4:12" x14ac:dyDescent="0.2">
      <c r="J1477" s="45"/>
      <c r="K1477" s="17"/>
      <c r="L1477" s="18"/>
    </row>
    <row r="1478" spans="4:12" x14ac:dyDescent="0.2">
      <c r="J1478" s="45"/>
      <c r="K1478" s="17"/>
      <c r="L1478" s="18"/>
    </row>
    <row r="1479" spans="4:12" x14ac:dyDescent="0.2">
      <c r="J1479" s="45"/>
      <c r="K1479" s="17"/>
      <c r="L1479" s="18"/>
    </row>
    <row r="1480" spans="4:12" x14ac:dyDescent="0.2">
      <c r="J1480" s="45"/>
      <c r="K1480" s="17"/>
      <c r="L1480" s="18"/>
    </row>
    <row r="1481" spans="4:12" x14ac:dyDescent="0.2">
      <c r="J1481" s="45"/>
      <c r="K1481" s="17"/>
      <c r="L1481" s="18"/>
    </row>
    <row r="1482" spans="4:12" x14ac:dyDescent="0.2">
      <c r="J1482" s="45"/>
      <c r="K1482" s="17"/>
      <c r="L1482" s="18"/>
    </row>
    <row r="1483" spans="4:12" x14ac:dyDescent="0.2">
      <c r="J1483" s="45"/>
      <c r="K1483" s="17"/>
      <c r="L1483" s="18"/>
    </row>
    <row r="1484" spans="4:12" x14ac:dyDescent="0.2">
      <c r="J1484" s="45"/>
      <c r="K1484" s="17"/>
      <c r="L1484" s="18"/>
    </row>
    <row r="1485" spans="4:12" x14ac:dyDescent="0.2">
      <c r="J1485" s="45"/>
      <c r="K1485" s="17"/>
      <c r="L1485" s="18"/>
    </row>
    <row r="1486" spans="4:12" x14ac:dyDescent="0.2">
      <c r="J1486" s="45"/>
      <c r="K1486" s="17"/>
      <c r="L1486" s="18"/>
    </row>
    <row r="1487" spans="4:12" x14ac:dyDescent="0.2">
      <c r="J1487" s="45"/>
      <c r="K1487" s="17"/>
      <c r="L1487" s="18"/>
    </row>
    <row r="1488" spans="4:12" x14ac:dyDescent="0.2">
      <c r="J1488" s="45"/>
      <c r="K1488" s="17"/>
      <c r="L1488" s="18"/>
    </row>
    <row r="1489" spans="10:12" x14ac:dyDescent="0.2">
      <c r="J1489" s="45"/>
      <c r="K1489" s="17"/>
      <c r="L1489" s="18"/>
    </row>
    <row r="1490" spans="10:12" x14ac:dyDescent="0.2">
      <c r="J1490" s="45"/>
      <c r="K1490" s="17"/>
      <c r="L1490" s="18"/>
    </row>
    <row r="1491" spans="10:12" x14ac:dyDescent="0.2">
      <c r="J1491" s="45"/>
      <c r="K1491" s="17"/>
      <c r="L1491" s="18"/>
    </row>
    <row r="1492" spans="10:12" x14ac:dyDescent="0.2">
      <c r="J1492" s="45"/>
      <c r="K1492" s="17"/>
      <c r="L1492" s="18"/>
    </row>
    <row r="1493" spans="10:12" x14ac:dyDescent="0.2">
      <c r="J1493" s="45"/>
      <c r="K1493" s="17"/>
      <c r="L1493" s="18"/>
    </row>
    <row r="1494" spans="10:12" x14ac:dyDescent="0.2">
      <c r="J1494" s="45"/>
      <c r="K1494" s="17"/>
      <c r="L1494" s="18"/>
    </row>
    <row r="1495" spans="10:12" x14ac:dyDescent="0.2">
      <c r="J1495" s="45"/>
      <c r="K1495" s="17"/>
      <c r="L1495" s="18"/>
    </row>
    <row r="1496" spans="10:12" x14ac:dyDescent="0.2">
      <c r="J1496" s="45"/>
      <c r="K1496" s="17"/>
      <c r="L1496" s="18"/>
    </row>
    <row r="1497" spans="10:12" x14ac:dyDescent="0.2">
      <c r="J1497" s="45"/>
      <c r="K1497" s="17"/>
      <c r="L1497" s="18"/>
    </row>
    <row r="1498" spans="10:12" x14ac:dyDescent="0.2">
      <c r="J1498" s="45"/>
      <c r="K1498" s="17"/>
      <c r="L1498" s="18"/>
    </row>
    <row r="1499" spans="10:12" x14ac:dyDescent="0.2">
      <c r="J1499" s="45"/>
      <c r="K1499" s="17"/>
      <c r="L1499" s="18"/>
    </row>
    <row r="1500" spans="10:12" x14ac:dyDescent="0.2">
      <c r="J1500" s="45"/>
      <c r="K1500" s="17"/>
      <c r="L1500" s="18"/>
    </row>
    <row r="1501" spans="10:12" x14ac:dyDescent="0.2">
      <c r="J1501" s="45"/>
      <c r="K1501" s="17"/>
      <c r="L1501" s="18"/>
    </row>
    <row r="1502" spans="10:12" x14ac:dyDescent="0.2">
      <c r="J1502" s="45"/>
      <c r="K1502" s="17"/>
      <c r="L1502" s="18"/>
    </row>
    <row r="1503" spans="10:12" x14ac:dyDescent="0.2">
      <c r="J1503" s="45"/>
      <c r="K1503" s="17"/>
      <c r="L1503" s="18"/>
    </row>
    <row r="1504" spans="10:12" x14ac:dyDescent="0.2">
      <c r="J1504" s="45"/>
      <c r="K1504" s="17"/>
      <c r="L1504" s="18"/>
    </row>
    <row r="1505" spans="10:12" x14ac:dyDescent="0.2">
      <c r="J1505" s="45"/>
      <c r="K1505" s="17"/>
      <c r="L1505" s="18"/>
    </row>
    <row r="1506" spans="10:12" x14ac:dyDescent="0.2">
      <c r="J1506" s="45"/>
      <c r="K1506" s="17"/>
      <c r="L1506" s="18"/>
    </row>
    <row r="1507" spans="10:12" x14ac:dyDescent="0.2">
      <c r="J1507" s="45"/>
      <c r="K1507" s="17"/>
      <c r="L1507" s="18"/>
    </row>
    <row r="1508" spans="10:12" x14ac:dyDescent="0.2">
      <c r="J1508" s="45"/>
      <c r="K1508" s="17"/>
      <c r="L1508" s="18"/>
    </row>
    <row r="1509" spans="10:12" x14ac:dyDescent="0.2">
      <c r="J1509" s="45"/>
      <c r="K1509" s="17"/>
      <c r="L1509" s="18"/>
    </row>
    <row r="1510" spans="10:12" x14ac:dyDescent="0.2">
      <c r="J1510" s="45"/>
      <c r="K1510" s="17"/>
      <c r="L1510" s="18"/>
    </row>
    <row r="1511" spans="10:12" x14ac:dyDescent="0.2">
      <c r="J1511" s="45"/>
      <c r="K1511" s="17"/>
      <c r="L1511" s="18"/>
    </row>
    <row r="1512" spans="10:12" x14ac:dyDescent="0.2">
      <c r="J1512" s="45"/>
      <c r="K1512" s="17"/>
      <c r="L1512" s="18"/>
    </row>
    <row r="1513" spans="10:12" x14ac:dyDescent="0.2">
      <c r="J1513" s="45"/>
      <c r="K1513" s="17"/>
      <c r="L1513" s="18"/>
    </row>
    <row r="1514" spans="10:12" x14ac:dyDescent="0.2">
      <c r="J1514" s="45"/>
      <c r="K1514" s="17"/>
      <c r="L1514" s="18"/>
    </row>
    <row r="1515" spans="10:12" x14ac:dyDescent="0.2">
      <c r="J1515" s="45"/>
      <c r="K1515" s="17"/>
      <c r="L1515" s="18"/>
    </row>
    <row r="1516" spans="10:12" x14ac:dyDescent="0.2">
      <c r="J1516" s="45"/>
      <c r="K1516" s="17"/>
      <c r="L1516" s="18"/>
    </row>
    <row r="1517" spans="10:12" x14ac:dyDescent="0.2">
      <c r="J1517" s="45"/>
      <c r="K1517" s="17"/>
      <c r="L1517" s="18"/>
    </row>
    <row r="1518" spans="10:12" x14ac:dyDescent="0.2">
      <c r="J1518" s="45"/>
      <c r="K1518" s="17"/>
      <c r="L1518" s="18"/>
    </row>
    <row r="1519" spans="10:12" x14ac:dyDescent="0.2">
      <c r="J1519" s="45"/>
      <c r="K1519" s="17"/>
      <c r="L1519" s="18"/>
    </row>
    <row r="1520" spans="10:12" x14ac:dyDescent="0.2">
      <c r="J1520" s="45"/>
      <c r="K1520" s="17"/>
      <c r="L1520" s="18"/>
    </row>
    <row r="1521" spans="10:12" x14ac:dyDescent="0.2">
      <c r="J1521" s="45"/>
      <c r="K1521" s="17"/>
      <c r="L1521" s="18"/>
    </row>
    <row r="1522" spans="10:12" x14ac:dyDescent="0.2">
      <c r="J1522" s="45"/>
      <c r="K1522" s="17"/>
      <c r="L1522" s="18"/>
    </row>
    <row r="1523" spans="10:12" x14ac:dyDescent="0.2">
      <c r="J1523" s="45"/>
      <c r="K1523" s="17"/>
      <c r="L1523" s="18"/>
    </row>
    <row r="1524" spans="10:12" x14ac:dyDescent="0.2">
      <c r="J1524" s="45"/>
      <c r="K1524" s="17"/>
      <c r="L1524" s="18"/>
    </row>
    <row r="1525" spans="10:12" x14ac:dyDescent="0.2">
      <c r="J1525" s="45"/>
      <c r="K1525" s="17"/>
      <c r="L1525" s="18"/>
    </row>
    <row r="1526" spans="10:12" x14ac:dyDescent="0.2">
      <c r="J1526" s="45"/>
      <c r="K1526" s="17"/>
      <c r="L1526" s="18"/>
    </row>
    <row r="1527" spans="10:12" x14ac:dyDescent="0.2">
      <c r="J1527" s="45"/>
      <c r="K1527" s="17"/>
      <c r="L1527" s="18"/>
    </row>
    <row r="1528" spans="10:12" x14ac:dyDescent="0.2">
      <c r="J1528" s="45"/>
      <c r="K1528" s="17"/>
      <c r="L1528" s="18"/>
    </row>
    <row r="1529" spans="10:12" x14ac:dyDescent="0.2">
      <c r="J1529" s="45"/>
      <c r="K1529" s="17"/>
      <c r="L1529" s="18"/>
    </row>
    <row r="1530" spans="10:12" x14ac:dyDescent="0.2">
      <c r="J1530" s="45"/>
      <c r="K1530" s="17"/>
      <c r="L1530" s="18"/>
    </row>
    <row r="1531" spans="10:12" x14ac:dyDescent="0.2">
      <c r="J1531" s="45"/>
      <c r="K1531" s="17"/>
      <c r="L1531" s="18"/>
    </row>
    <row r="1532" spans="10:12" x14ac:dyDescent="0.2">
      <c r="J1532" s="45"/>
      <c r="K1532" s="17"/>
      <c r="L1532" s="18"/>
    </row>
    <row r="1533" spans="10:12" x14ac:dyDescent="0.2">
      <c r="J1533" s="45"/>
      <c r="K1533" s="17"/>
      <c r="L1533" s="18"/>
    </row>
    <row r="1534" spans="10:12" x14ac:dyDescent="0.2">
      <c r="J1534" s="45"/>
      <c r="K1534" s="17"/>
      <c r="L1534" s="18"/>
    </row>
    <row r="1535" spans="10:12" x14ac:dyDescent="0.2">
      <c r="J1535" s="45"/>
      <c r="K1535" s="17"/>
      <c r="L1535" s="18"/>
    </row>
    <row r="1536" spans="10:12" x14ac:dyDescent="0.2">
      <c r="J1536" s="45"/>
      <c r="K1536" s="17"/>
      <c r="L1536" s="18"/>
    </row>
    <row r="1537" spans="10:12" x14ac:dyDescent="0.2">
      <c r="J1537" s="45"/>
      <c r="K1537" s="17"/>
      <c r="L1537" s="18"/>
    </row>
    <row r="1538" spans="10:12" x14ac:dyDescent="0.2">
      <c r="J1538" s="45"/>
      <c r="K1538" s="17"/>
      <c r="L1538" s="18"/>
    </row>
    <row r="1539" spans="10:12" x14ac:dyDescent="0.2">
      <c r="J1539" s="45"/>
      <c r="K1539" s="17"/>
      <c r="L1539" s="18"/>
    </row>
    <row r="1540" spans="10:12" x14ac:dyDescent="0.2">
      <c r="J1540" s="45"/>
      <c r="K1540" s="17"/>
      <c r="L1540" s="18"/>
    </row>
    <row r="1541" spans="10:12" x14ac:dyDescent="0.2">
      <c r="J1541" s="45"/>
      <c r="K1541" s="17"/>
      <c r="L1541" s="18"/>
    </row>
    <row r="1542" spans="10:12" x14ac:dyDescent="0.2">
      <c r="J1542" s="45"/>
      <c r="K1542" s="17"/>
      <c r="L1542" s="18"/>
    </row>
    <row r="1543" spans="10:12" x14ac:dyDescent="0.2">
      <c r="J1543" s="45"/>
      <c r="K1543" s="17"/>
      <c r="L1543" s="18"/>
    </row>
    <row r="1544" spans="10:12" x14ac:dyDescent="0.2">
      <c r="J1544" s="45"/>
      <c r="K1544" s="17"/>
      <c r="L1544" s="18"/>
    </row>
    <row r="1545" spans="10:12" x14ac:dyDescent="0.2">
      <c r="J1545" s="45"/>
      <c r="K1545" s="17"/>
      <c r="L1545" s="18"/>
    </row>
    <row r="1546" spans="10:12" x14ac:dyDescent="0.2">
      <c r="J1546" s="45"/>
      <c r="K1546" s="17"/>
      <c r="L1546" s="18"/>
    </row>
    <row r="1547" spans="10:12" x14ac:dyDescent="0.2">
      <c r="J1547" s="45"/>
      <c r="K1547" s="17"/>
      <c r="L1547" s="18"/>
    </row>
    <row r="1548" spans="10:12" x14ac:dyDescent="0.2">
      <c r="J1548" s="45"/>
      <c r="K1548" s="17"/>
      <c r="L1548" s="18"/>
    </row>
    <row r="1549" spans="10:12" x14ac:dyDescent="0.2">
      <c r="J1549" s="45"/>
      <c r="K1549" s="17"/>
      <c r="L1549" s="18"/>
    </row>
    <row r="1550" spans="10:12" x14ac:dyDescent="0.2">
      <c r="J1550" s="45"/>
      <c r="K1550" s="17"/>
      <c r="L1550" s="18"/>
    </row>
    <row r="1551" spans="10:12" x14ac:dyDescent="0.2">
      <c r="J1551" s="45"/>
      <c r="K1551" s="17"/>
      <c r="L1551" s="18"/>
    </row>
    <row r="1552" spans="10:12" x14ac:dyDescent="0.2">
      <c r="J1552" s="45"/>
      <c r="K1552" s="17"/>
      <c r="L1552" s="18"/>
    </row>
    <row r="1553" spans="10:12" x14ac:dyDescent="0.2">
      <c r="J1553" s="45"/>
      <c r="K1553" s="17"/>
      <c r="L1553" s="18"/>
    </row>
    <row r="1554" spans="10:12" x14ac:dyDescent="0.2">
      <c r="J1554" s="45"/>
      <c r="K1554" s="17"/>
      <c r="L1554" s="18"/>
    </row>
    <row r="1555" spans="10:12" x14ac:dyDescent="0.2">
      <c r="J1555" s="45"/>
      <c r="K1555" s="17"/>
      <c r="L1555" s="18"/>
    </row>
    <row r="1556" spans="10:12" x14ac:dyDescent="0.2">
      <c r="J1556" s="45"/>
      <c r="K1556" s="17"/>
      <c r="L1556" s="18"/>
    </row>
    <row r="1557" spans="10:12" x14ac:dyDescent="0.2">
      <c r="J1557" s="45"/>
      <c r="K1557" s="17"/>
      <c r="L1557" s="18"/>
    </row>
    <row r="1558" spans="10:12" x14ac:dyDescent="0.2">
      <c r="J1558" s="45"/>
      <c r="K1558" s="17"/>
      <c r="L1558" s="18"/>
    </row>
    <row r="1559" spans="10:12" x14ac:dyDescent="0.2">
      <c r="J1559" s="45"/>
      <c r="K1559" s="17"/>
      <c r="L1559" s="18"/>
    </row>
    <row r="1560" spans="10:12" x14ac:dyDescent="0.2">
      <c r="J1560" s="45"/>
      <c r="K1560" s="17"/>
      <c r="L1560" s="18"/>
    </row>
    <row r="1561" spans="10:12" x14ac:dyDescent="0.2">
      <c r="J1561" s="45"/>
      <c r="K1561" s="17"/>
      <c r="L1561" s="18"/>
    </row>
    <row r="1562" spans="10:12" x14ac:dyDescent="0.2">
      <c r="J1562" s="45"/>
      <c r="K1562" s="17"/>
      <c r="L1562" s="18"/>
    </row>
    <row r="1563" spans="10:12" x14ac:dyDescent="0.2">
      <c r="J1563" s="45"/>
      <c r="K1563" s="17"/>
      <c r="L1563" s="18"/>
    </row>
    <row r="1564" spans="10:12" x14ac:dyDescent="0.2">
      <c r="J1564" s="45"/>
      <c r="K1564" s="17"/>
      <c r="L1564" s="18"/>
    </row>
    <row r="1565" spans="10:12" x14ac:dyDescent="0.2">
      <c r="J1565" s="45"/>
      <c r="K1565" s="17"/>
      <c r="L1565" s="18"/>
    </row>
    <row r="1566" spans="10:12" x14ac:dyDescent="0.2">
      <c r="J1566" s="45"/>
      <c r="K1566" s="17"/>
      <c r="L1566" s="18"/>
    </row>
    <row r="1567" spans="10:12" x14ac:dyDescent="0.2">
      <c r="J1567" s="45"/>
      <c r="K1567" s="17"/>
      <c r="L1567" s="18"/>
    </row>
    <row r="1568" spans="10:12" x14ac:dyDescent="0.2">
      <c r="J1568" s="45"/>
      <c r="K1568" s="17"/>
      <c r="L1568" s="18"/>
    </row>
    <row r="1569" spans="10:12" x14ac:dyDescent="0.2">
      <c r="J1569" s="45"/>
      <c r="K1569" s="17"/>
      <c r="L1569" s="18"/>
    </row>
    <row r="1570" spans="10:12" x14ac:dyDescent="0.2">
      <c r="J1570" s="45"/>
      <c r="K1570" s="17"/>
      <c r="L1570" s="18"/>
    </row>
    <row r="1571" spans="10:12" x14ac:dyDescent="0.2">
      <c r="J1571" s="45"/>
      <c r="K1571" s="17"/>
      <c r="L1571" s="18"/>
    </row>
    <row r="1572" spans="10:12" x14ac:dyDescent="0.2">
      <c r="J1572" s="45"/>
      <c r="K1572" s="17"/>
      <c r="L1572" s="18"/>
    </row>
    <row r="1573" spans="10:12" x14ac:dyDescent="0.2">
      <c r="J1573" s="45"/>
      <c r="K1573" s="17"/>
      <c r="L1573" s="18"/>
    </row>
    <row r="1574" spans="10:12" x14ac:dyDescent="0.2">
      <c r="J1574" s="45"/>
      <c r="K1574" s="17"/>
      <c r="L1574" s="18"/>
    </row>
    <row r="1575" spans="10:12" x14ac:dyDescent="0.2">
      <c r="J1575" s="45"/>
      <c r="K1575" s="17"/>
      <c r="L1575" s="18"/>
    </row>
    <row r="1576" spans="10:12" x14ac:dyDescent="0.2">
      <c r="J1576" s="45"/>
      <c r="K1576" s="17"/>
      <c r="L1576" s="18"/>
    </row>
    <row r="1577" spans="10:12" x14ac:dyDescent="0.2">
      <c r="J1577" s="45"/>
      <c r="K1577" s="17"/>
      <c r="L1577" s="18"/>
    </row>
    <row r="1578" spans="10:12" x14ac:dyDescent="0.2">
      <c r="J1578" s="45"/>
      <c r="K1578" s="17"/>
      <c r="L1578" s="18"/>
    </row>
    <row r="1579" spans="10:12" x14ac:dyDescent="0.2">
      <c r="J1579" s="45"/>
      <c r="K1579" s="17"/>
      <c r="L1579" s="18"/>
    </row>
    <row r="1580" spans="10:12" x14ac:dyDescent="0.2">
      <c r="J1580" s="45"/>
      <c r="K1580" s="17"/>
      <c r="L1580" s="18"/>
    </row>
    <row r="1581" spans="10:12" x14ac:dyDescent="0.2">
      <c r="J1581" s="45"/>
      <c r="K1581" s="17"/>
      <c r="L1581" s="18"/>
    </row>
    <row r="1582" spans="10:12" x14ac:dyDescent="0.2">
      <c r="J1582" s="45"/>
      <c r="K1582" s="17"/>
      <c r="L1582" s="18"/>
    </row>
    <row r="1583" spans="10:12" x14ac:dyDescent="0.2">
      <c r="J1583" s="45"/>
      <c r="K1583" s="17"/>
      <c r="L1583" s="18"/>
    </row>
    <row r="1584" spans="10:12" x14ac:dyDescent="0.2">
      <c r="J1584" s="45"/>
      <c r="K1584" s="17"/>
      <c r="L1584" s="18"/>
    </row>
    <row r="1585" spans="10:12" x14ac:dyDescent="0.2">
      <c r="J1585" s="45"/>
      <c r="K1585" s="17"/>
      <c r="L1585" s="18"/>
    </row>
    <row r="1586" spans="10:12" x14ac:dyDescent="0.2">
      <c r="J1586" s="45"/>
      <c r="K1586" s="17"/>
      <c r="L1586" s="18"/>
    </row>
    <row r="1587" spans="10:12" x14ac:dyDescent="0.2">
      <c r="J1587" s="45"/>
      <c r="K1587" s="17"/>
      <c r="L1587" s="18"/>
    </row>
    <row r="1588" spans="10:12" x14ac:dyDescent="0.2">
      <c r="J1588" s="45"/>
      <c r="K1588" s="17"/>
      <c r="L1588" s="18"/>
    </row>
    <row r="1589" spans="10:12" x14ac:dyDescent="0.2">
      <c r="J1589" s="45"/>
      <c r="K1589" s="17"/>
      <c r="L1589" s="18"/>
    </row>
    <row r="1590" spans="10:12" x14ac:dyDescent="0.2">
      <c r="J1590" s="45"/>
      <c r="K1590" s="17"/>
      <c r="L1590" s="18"/>
    </row>
    <row r="1591" spans="10:12" x14ac:dyDescent="0.2">
      <c r="J1591" s="45"/>
      <c r="K1591" s="17"/>
      <c r="L1591" s="18"/>
    </row>
    <row r="1592" spans="10:12" x14ac:dyDescent="0.2">
      <c r="J1592" s="45"/>
      <c r="K1592" s="17"/>
      <c r="L1592" s="18"/>
    </row>
    <row r="1593" spans="10:12" x14ac:dyDescent="0.2">
      <c r="J1593" s="45"/>
      <c r="K1593" s="17"/>
      <c r="L1593" s="18"/>
    </row>
    <row r="1594" spans="10:12" x14ac:dyDescent="0.2">
      <c r="J1594" s="45"/>
      <c r="K1594" s="17"/>
      <c r="L1594" s="18"/>
    </row>
    <row r="1595" spans="10:12" x14ac:dyDescent="0.2">
      <c r="J1595" s="45"/>
      <c r="K1595" s="17"/>
      <c r="L1595" s="18"/>
    </row>
    <row r="1596" spans="10:12" x14ac:dyDescent="0.2">
      <c r="J1596" s="45"/>
      <c r="K1596" s="17"/>
      <c r="L1596" s="18"/>
    </row>
    <row r="1597" spans="10:12" x14ac:dyDescent="0.2">
      <c r="J1597" s="45"/>
      <c r="K1597" s="17"/>
      <c r="L1597" s="18"/>
    </row>
    <row r="1598" spans="10:12" x14ac:dyDescent="0.2">
      <c r="J1598" s="45"/>
      <c r="K1598" s="17"/>
      <c r="L1598" s="18"/>
    </row>
    <row r="1599" spans="10:12" x14ac:dyDescent="0.2">
      <c r="J1599" s="45"/>
      <c r="K1599" s="17"/>
      <c r="L1599" s="18"/>
    </row>
    <row r="1600" spans="10:12" x14ac:dyDescent="0.2">
      <c r="J1600" s="45"/>
      <c r="K1600" s="17"/>
      <c r="L1600" s="18"/>
    </row>
    <row r="1601" spans="10:12" x14ac:dyDescent="0.2">
      <c r="J1601" s="45"/>
      <c r="K1601" s="17"/>
      <c r="L1601" s="18"/>
    </row>
    <row r="1602" spans="10:12" x14ac:dyDescent="0.2">
      <c r="J1602" s="45"/>
      <c r="K1602" s="17"/>
      <c r="L1602" s="18"/>
    </row>
    <row r="1603" spans="10:12" x14ac:dyDescent="0.2">
      <c r="J1603" s="45"/>
      <c r="K1603" s="17"/>
      <c r="L1603" s="18"/>
    </row>
    <row r="1604" spans="10:12" x14ac:dyDescent="0.2">
      <c r="J1604" s="45"/>
      <c r="K1604" s="17"/>
      <c r="L1604" s="18"/>
    </row>
    <row r="1605" spans="10:12" x14ac:dyDescent="0.2">
      <c r="J1605" s="45"/>
      <c r="K1605" s="17"/>
      <c r="L1605" s="18"/>
    </row>
  </sheetData>
  <sheetProtection formatCells="0" formatColumns="0" formatRows="0" insertColumns="0" insertRows="0" insertHyperlinks="0" deleteColumns="0" deleteRows="0" sort="0" autoFilter="0" pivotTables="0"/>
  <autoFilter ref="A2:L1469"/>
  <printOptions horizontalCentered="1"/>
  <pageMargins left="0.25" right="0.25" top="0.75" bottom="0.75" header="0.3" footer="0.3"/>
  <pageSetup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9" sqref="Q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Реестр 2017</vt:lpstr>
      <vt:lpstr>Sheet1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2018-02-21T05:29:10Z</dcterms:modified>
</cp:coreProperties>
</file>