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2021'!$A$2:$L$344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79" i="7" l="1"/>
  <c r="H342" i="7"/>
  <c r="H299" i="7"/>
  <c r="H278" i="7" l="1"/>
  <c r="H265" i="7" l="1"/>
  <c r="H277" i="7"/>
  <c r="H276" i="7"/>
  <c r="H275" i="7"/>
  <c r="H274" i="7"/>
  <c r="H273" i="7"/>
  <c r="H272" i="7"/>
  <c r="H271" i="7"/>
  <c r="H270" i="7"/>
  <c r="H269" i="7"/>
  <c r="H268" i="7"/>
  <c r="H267" i="7"/>
  <c r="H266" i="7"/>
  <c r="H264" i="7"/>
  <c r="H263" i="7"/>
  <c r="H85" i="7" l="1"/>
  <c r="H262" i="7" l="1"/>
  <c r="H260" i="7" l="1"/>
  <c r="H259" i="7"/>
  <c r="H258" i="7"/>
  <c r="H257" i="7"/>
  <c r="H256" i="7" l="1"/>
  <c r="H25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4" i="7" l="1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 l="1"/>
  <c r="H233" i="7"/>
  <c r="H231" i="7"/>
  <c r="H151" i="7" l="1"/>
  <c r="H229" i="7" l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 l="1"/>
  <c r="H215" i="7"/>
  <c r="H214" i="7"/>
  <c r="H213" i="7"/>
  <c r="H212" i="7"/>
  <c r="H211" i="7"/>
  <c r="H210" i="7"/>
  <c r="H209" i="7"/>
  <c r="H208" i="7" l="1"/>
  <c r="H207" i="7"/>
  <c r="H206" i="7"/>
  <c r="H205" i="7" l="1"/>
  <c r="H204" i="7"/>
  <c r="H203" i="7"/>
  <c r="H202" i="7"/>
  <c r="H201" i="7"/>
  <c r="H200" i="7"/>
  <c r="H199" i="7"/>
  <c r="H198" i="7"/>
  <c r="H197" i="7"/>
  <c r="H196" i="7"/>
  <c r="H24" i="7" l="1"/>
  <c r="H23" i="7"/>
  <c r="H194" i="7"/>
  <c r="H193" i="7"/>
  <c r="H192" i="7"/>
  <c r="H191" i="7" l="1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73" i="7" l="1"/>
  <c r="H172" i="7"/>
  <c r="H171" i="7"/>
  <c r="H170" i="7" l="1"/>
  <c r="H169" i="7" l="1"/>
  <c r="H168" i="7"/>
  <c r="H167" i="7"/>
  <c r="H166" i="7"/>
  <c r="H165" i="7"/>
  <c r="H163" i="7"/>
  <c r="H161" i="7"/>
  <c r="H160" i="7"/>
  <c r="H159" i="7"/>
  <c r="H158" i="7"/>
  <c r="H156" i="7"/>
  <c r="H155" i="7"/>
  <c r="H154" i="7"/>
  <c r="H147" i="7"/>
  <c r="H146" i="7"/>
  <c r="H145" i="7" l="1"/>
  <c r="H6" i="7"/>
  <c r="H54" i="7" s="1"/>
  <c r="H132" i="7" l="1"/>
  <c r="H133" i="7"/>
  <c r="H134" i="7"/>
  <c r="H135" i="7"/>
  <c r="H136" i="7"/>
  <c r="H137" i="7"/>
  <c r="H138" i="7"/>
  <c r="H139" i="7"/>
  <c r="H140" i="7"/>
  <c r="H141" i="7"/>
  <c r="H142" i="7"/>
  <c r="H143" i="7"/>
  <c r="H144" i="7"/>
  <c r="H131" i="7" l="1"/>
  <c r="H130" i="7"/>
  <c r="H129" i="7"/>
  <c r="H128" i="7"/>
  <c r="H127" i="7"/>
  <c r="H126" i="7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 l="1"/>
  <c r="H111" i="7" l="1"/>
  <c r="H110" i="7"/>
  <c r="H109" i="7"/>
  <c r="H108" i="7" l="1"/>
  <c r="H107" i="7"/>
  <c r="H106" i="7"/>
  <c r="H105" i="7" l="1"/>
  <c r="H104" i="7"/>
  <c r="H101" i="7" l="1"/>
  <c r="H93" i="7" l="1"/>
  <c r="H94" i="7"/>
  <c r="H95" i="7"/>
  <c r="H96" i="7"/>
  <c r="H97" i="7"/>
  <c r="H98" i="7"/>
  <c r="H99" i="7"/>
  <c r="H100" i="7"/>
  <c r="H92" i="7" l="1"/>
  <c r="H91" i="7"/>
  <c r="H90" i="7" l="1"/>
  <c r="H89" i="7"/>
  <c r="H56" i="7" l="1"/>
  <c r="H60" i="7" l="1"/>
  <c r="H86" i="7" l="1"/>
  <c r="H343" i="7"/>
  <c r="H344" i="7" l="1"/>
</calcChain>
</file>

<file path=xl/comments1.xml><?xml version="1.0" encoding="utf-8"?>
<comments xmlns="http://schemas.openxmlformats.org/spreadsheetml/2006/main">
  <authors>
    <author>Автор</author>
  </authors>
  <commentList>
    <comment ref="B3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<sst xmlns="http://schemas.openxmlformats.org/spreadsheetml/2006/main" count="2523" uniqueCount="506">
  <si>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</si>
  <si>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</si>
  <si>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</si>
  <si>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</si>
  <si>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</si>
  <si>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</si>
  <si>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</si>
  <si>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</si>
  <si>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</si>
  <si>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</si>
  <si>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</si>
  <si>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</si>
  <si>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</si>
  <si>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</si>
  <si>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</si>
  <si>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</si>
  <si>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</si>
  <si>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</si>
  <si>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</si>
  <si>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</si>
  <si>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</si>
  <si>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</si>
  <si>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</si>
  <si>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</si>
  <si>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</si>
  <si>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</si>
  <si>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</si>
  <si>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</si>
  <si>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</si>
  <si>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</si>
  <si>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</si>
  <si>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</si>
  <si>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</si>
  <si>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</si>
  <si>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</si>
  <si>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</si>
  <si>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</si>
  <si>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</si>
  <si>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</si>
  <si>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</si>
  <si>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</si>
  <si>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</si>
  <si>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</si>
  <si>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</si>
  <si>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</si>
  <si>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</si>
  <si>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</si>
  <si>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</si>
  <si>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</si>
  <si>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</si>
  <si>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</si>
  <si>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</si>
  <si>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</si>
  <si>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</si>
  <si>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</si>
  <si>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</si>
  <si>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</si>
  <si>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</si>
  <si>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</si>
  <si>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</si>
  <si>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</si>
  <si>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</si>
  <si>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</si>
  <si>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</si>
  <si>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</si>
  <si>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</si>
  <si>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</si>
  <si>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</si>
  <si>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</si>
  <si>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</si>
  <si>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</si>
  <si>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</si>
  <si>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</si>
  <si>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</si>
  <si>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</si>
  <si>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</si>
  <si>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</si>
  <si>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</si>
  <si>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</si>
  <si>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</si>
  <si>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</si>
  <si>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</si>
  <si>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</si>
  <si>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</si>
  <si>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</si>
  <si>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</si>
  <si>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</si>
  <si>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</si>
  <si>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</si>
  <si>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</si>
  <si>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</si>
  <si>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</si>
  <si>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</si>
  <si>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</si>
  <si>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</si>
  <si>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</si>
  <si>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</si>
  <si>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</si>
  <si>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</si>
  <si>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</si>
  <si>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</si>
  <si>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</si>
  <si>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</si>
  <si>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</si>
  <si>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</si>
  <si>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</si>
  <si>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</si>
  <si>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</si>
  <si>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</si>
  <si>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</si>
  <si>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</si>
  <si>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</si>
  <si>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</si>
  <si>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</si>
  <si>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</si>
  <si>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</si>
  <si>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</si>
  <si>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</si>
  <si>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</si>
  <si>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</si>
  <si>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</si>
  <si>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</si>
  <si>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</si>
  <si>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</si>
  <si>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</si>
  <si>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</si>
  <si>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</si>
  <si>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</si>
  <si>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</si>
  <si>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</si>
  <si>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</si>
  <si>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</si>
  <si>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</si>
  <si>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</si>
  <si>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</si>
  <si>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</si>
  <si>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</si>
  <si>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</si>
  <si>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</si>
  <si>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</si>
  <si>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</si>
  <si>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</si>
  <si>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</si>
  <si>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</si>
  <si>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</si>
  <si>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</si>
  <si>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</si>
  <si>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</si>
  <si>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</si>
  <si>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</si>
  <si>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</si>
  <si>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</si>
  <si>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</si>
  <si>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</si>
  <si>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</si>
  <si>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</si>
  <si>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</si>
  <si>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</si>
  <si>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</si>
  <si>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</si>
  <si>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</si>
  <si>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</si>
  <si>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</si>
  <si>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</si>
  <si>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</si>
  <si>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</si>
  <si>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</si>
  <si>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</si>
  <si>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</si>
  <si>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</si>
  <si>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</si>
  <si>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</si>
  <si>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</si>
  <si>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</si>
  <si>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</si>
  <si>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</si>
  <si>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</si>
  <si>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</si>
  <si>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</si>
  <si>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</si>
  <si>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</si>
  <si>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</si>
  <si>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</si>
  <si>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</si>
  <si>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</si>
  <si>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</si>
  <si>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</si>
  <si>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</si>
  <si>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</si>
  <si>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</si>
  <si>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</si>
  <si>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</si>
  <si>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</si>
  <si>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</si>
  <si>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</si>
  <si>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</si>
  <si>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</si>
  <si>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</si>
  <si>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</si>
  <si>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</si>
  <si>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</si>
  <si>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</si>
  <si>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</si>
  <si>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</si>
  <si>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</si>
  <si>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</si>
  <si>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</si>
  <si>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</si>
  <si>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</si>
  <si>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</si>
  <si>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</si>
  <si>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</si>
  <si>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</si>
  <si>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</si>
  <si>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</si>
  <si>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</si>
  <si>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</si>
  <si>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</si>
  <si>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</si>
  <si>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</si>
  <si>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</si>
  <si>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</si>
  <si>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</si>
  <si>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</si>
  <si>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</si>
  <si>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</si>
  <si>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</si>
  <si>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</si>
  <si>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</si>
  <si>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</si>
  <si>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</si>
  <si>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</si>
  <si>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</si>
  <si>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</si>
  <si>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</si>
  <si>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</si>
  <si>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</si>
  <si>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</si>
  <si>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</si>
  <si>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</si>
  <si>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</si>
  <si>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</si>
  <si>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</si>
  <si>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</si>
  <si>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</si>
  <si>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</si>
  <si>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</si>
  <si>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</si>
  <si>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</si>
  <si>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</si>
  <si>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</si>
  <si>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</si>
  <si>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</si>
  <si>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</si>
  <si>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</si>
  <si>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</si>
  <si>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</si>
  <si>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</si>
  <si>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</si>
  <si>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</si>
  <si>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</si>
  <si>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</si>
  <si>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</si>
  <si>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</si>
  <si>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</si>
  <si>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</si>
  <si>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</si>
  <si>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</si>
  <si>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</si>
  <si>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</si>
  <si>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</si>
  <si>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</si>
  <si>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</si>
  <si>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</si>
  <si>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</si>
  <si>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</si>
  <si>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</si>
  <si>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</si>
  <si>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</si>
  <si>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</si>
  <si>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</si>
  <si>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</si>
  <si>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</si>
  <si>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</si>
  <si>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</si>
  <si>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</si>
  <si>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</si>
  <si>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</si>
  <si>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</si>
  <si>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</si>
  <si>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</si>
  <si>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</si>
  <si>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</si>
  <si>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</si>
  <si>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</si>
  <si>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</si>
  <si>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</si>
  <si>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</si>
  <si>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</si>
  <si>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</si>
  <si>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</si>
  <si>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</si>
  <si>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</si>
  <si>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</si>
  <si>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</si>
  <si>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</si>
  <si>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</si>
  <si>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</si>
  <si>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</si>
  <si>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</si>
  <si>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</si>
  <si>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</si>
  <si>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</si>
  <si>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</si>
  <si>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</si>
  <si>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</si>
  <si>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</si>
  <si>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</si>
  <si>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</si>
  <si>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</si>
  <si>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</si>
  <si>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</si>
  <si>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</si>
  <si>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</si>
  <si>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</si>
  <si>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</si>
  <si>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</si>
  <si>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</si>
  <si>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</si>
  <si>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</si>
  <si>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</si>
  <si>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</si>
  <si>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</si>
  <si>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</si>
  <si>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</si>
  <si>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</si>
  <si>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</si>
  <si>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</si>
  <si>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</si>
  <si>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</si>
  <si>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</si>
  <si>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</si>
  <si>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</si>
  <si>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</si>
  <si>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</si>
  <si>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</si>
  <si>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</si>
  <si>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</si>
  <si>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</si>
  <si>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</si>
  <si>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</si>
  <si>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</si>
  <si>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</si>
  <si>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</si>
  <si>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</si>
  <si>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</si>
  <si>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</si>
  <si>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</si>
  <si>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</si>
  <si>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</si>
  <si>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</si>
  <si>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</si>
  <si>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</si>
  <si>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</si>
  <si>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</si>
  <si>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</si>
  <si>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</si>
  <si>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</si>
  <si>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</si>
  <si>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</si>
  <si>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</si>
  <si>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</si>
  <si>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</si>
  <si>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</si>
  <si>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</si>
  <si>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</si>
  <si>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</si>
  <si>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</si>
  <si>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</si>
  <si>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</si>
  <si>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</si>
  <si>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</si>
  <si>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</si>
  <si>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</si>
  <si>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</si>
  <si>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</si>
  <si>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</si>
  <si>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</si>
  <si>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</si>
  <si>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</si>
  <si>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</si>
  <si>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</si>
  <si>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</si>
  <si>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</si>
  <si>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</si>
  <si>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</si>
  <si>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</si>
  <si>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</si>
  <si>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</si>
  <si>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</si>
  <si>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</si>
  <si>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</si>
  <si>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</si>
  <si>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</si>
  <si>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</si>
  <si>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</si>
  <si>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</si>
  <si>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</si>
  <si>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</si>
  <si>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</si>
  <si>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</si>
  <si>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</si>
  <si>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</si>
  <si>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</si>
  <si>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</si>
  <si>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</si>
  <si>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</si>
  <si>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</si>
  <si>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</si>
  <si>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</si>
  <si>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</si>
  <si>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</si>
  <si>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</si>
  <si>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</si>
  <si>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</si>
  <si>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</si>
  <si>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</si>
  <si>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</si>
  <si>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</si>
  <si>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</si>
  <si>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</si>
  <si>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</si>
  <si>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</si>
  <si>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</si>
  <si>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</si>
  <si>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</si>
  <si>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</si>
  <si>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</si>
  <si>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</si>
  <si>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</si>
  <si>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</si>
  <si>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</si>
  <si>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</si>
  <si>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</si>
  <si>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</si>
  <si>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</si>
  <si>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</si>
  <si>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</si>
  <si>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</si>
  <si>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</si>
  <si>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</si>
  <si>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</si>
  <si>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</si>
  <si>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</si>
  <si>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</si>
  <si>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</si>
  <si>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</si>
  <si>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</si>
  <si>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</si>
  <si>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</si>
  <si>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</si>
  <si>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</si>
  <si>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</si>
  <si>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</si>
  <si>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</si>
  <si>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</si>
  <si>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</si>
  <si>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</si>
  <si>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</si>
  <si>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</si>
  <si>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</si>
  <si>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</si>
  <si>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</si>
  <si>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</si>
  <si>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</si>
  <si>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</si>
  <si>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</si>
  <si>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</si>
  <si>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</si>
  <si>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</si>
  <si>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</si>
  <si>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</si>
  <si>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</si>
  <si>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>пп.24) п.3.1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</si>
  <si>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</si>
  <si>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</si>
  <si>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</si>
  <si>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</si>
  <si>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</si>
  <si>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</si>
  <si>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</si>
  <si>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</si>
  <si>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</si>
  <si>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</si>
  <si>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</si>
  <si>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</si>
  <si>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>СЗ 108 от 30.05.2024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</si>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</sst>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0"/>
  <sheetViews>
    <sheetView tabSelected="1" zoomScale="95" zoomScaleNormal="95" zoomScaleSheetLayoutView="55" workbookViewId="0">
      <pane ySplit="1" topLeftCell="A2" activePane="bottomLeft" state="frozen"/>
      <selection pane="bottomLeft" activeCell="H278" sqref="H27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336</v>
      </c>
      <c r="L7" s="166" t="s">
        <v>337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336</v>
      </c>
      <c r="L8" s="166" t="s">
        <v>337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336</v>
      </c>
      <c r="L9" s="166" t="s">
        <v>337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336</v>
      </c>
      <c r="L10" s="166" t="s">
        <v>337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336</v>
      </c>
      <c r="L11" s="166" t="s">
        <v>337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336</v>
      </c>
      <c r="L12" s="166" t="s">
        <v>337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307</v>
      </c>
      <c r="L23" s="166" t="s">
        <v>330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307</v>
      </c>
      <c r="L24" s="166" t="s">
        <v>330</v>
      </c>
      <c r="M24" s="129"/>
    </row>
    <row r="25" spans="1:13" s="128" customFormat="1" ht="38.25" hidden="1" x14ac:dyDescent="0.25">
      <c r="A25" s="71">
        <v>20</v>
      </c>
      <c r="B25" s="149" t="s">
        <v>429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425</v>
      </c>
      <c r="L25" s="166" t="s">
        <v>445</v>
      </c>
      <c r="M25" s="129"/>
    </row>
    <row r="26" spans="1:13" s="128" customFormat="1" ht="25.5" hidden="1" x14ac:dyDescent="0.25">
      <c r="A26" s="71">
        <v>21</v>
      </c>
      <c r="B26" s="149" t="s">
        <v>430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425</v>
      </c>
      <c r="L26" s="166" t="s">
        <v>445</v>
      </c>
      <c r="M26" s="129"/>
    </row>
    <row r="27" spans="1:13" s="128" customFormat="1" ht="12.75" hidden="1" x14ac:dyDescent="0.25">
      <c r="A27" s="71">
        <v>22</v>
      </c>
      <c r="B27" s="149" t="s">
        <v>431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425</v>
      </c>
      <c r="L27" s="166" t="s">
        <v>445</v>
      </c>
      <c r="M27" s="129"/>
    </row>
    <row r="28" spans="1:13" s="128" customFormat="1" ht="25.5" hidden="1" x14ac:dyDescent="0.25">
      <c r="A28" s="71">
        <v>23</v>
      </c>
      <c r="B28" s="149" t="s">
        <v>432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425</v>
      </c>
      <c r="L28" s="166" t="s">
        <v>445</v>
      </c>
      <c r="M28" s="129"/>
    </row>
    <row r="29" spans="1:13" s="128" customFormat="1" ht="25.5" hidden="1" x14ac:dyDescent="0.25">
      <c r="A29" s="71">
        <v>24</v>
      </c>
      <c r="B29" s="149" t="s">
        <v>433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425</v>
      </c>
      <c r="L29" s="166" t="s">
        <v>445</v>
      </c>
      <c r="M29" s="129"/>
    </row>
    <row r="30" spans="1:13" s="128" customFormat="1" ht="12.75" hidden="1" x14ac:dyDescent="0.25">
      <c r="A30" s="71">
        <v>25</v>
      </c>
      <c r="B30" s="149" t="s">
        <v>434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425</v>
      </c>
      <c r="L30" s="166" t="s">
        <v>445</v>
      </c>
      <c r="M30" s="129"/>
    </row>
    <row r="31" spans="1:13" s="128" customFormat="1" ht="12.75" hidden="1" x14ac:dyDescent="0.25">
      <c r="A31" s="71">
        <v>26</v>
      </c>
      <c r="B31" s="149" t="s">
        <v>435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425</v>
      </c>
      <c r="L31" s="166" t="s">
        <v>445</v>
      </c>
      <c r="M31" s="129"/>
    </row>
    <row r="32" spans="1:13" s="128" customFormat="1" ht="25.5" hidden="1" x14ac:dyDescent="0.25">
      <c r="A32" s="71">
        <v>27</v>
      </c>
      <c r="B32" s="149" t="s">
        <v>436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425</v>
      </c>
      <c r="L32" s="166" t="s">
        <v>445</v>
      </c>
      <c r="M32" s="129"/>
    </row>
    <row r="33" spans="1:13" s="128" customFormat="1" ht="25.5" hidden="1" x14ac:dyDescent="0.25">
      <c r="A33" s="71">
        <v>28</v>
      </c>
      <c r="B33" s="149" t="s">
        <v>437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425</v>
      </c>
      <c r="L33" s="166" t="s">
        <v>445</v>
      </c>
      <c r="M33" s="129"/>
    </row>
    <row r="34" spans="1:13" s="128" customFormat="1" ht="25.5" hidden="1" x14ac:dyDescent="0.25">
      <c r="A34" s="71">
        <v>29</v>
      </c>
      <c r="B34" s="149" t="s">
        <v>438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425</v>
      </c>
      <c r="L34" s="166" t="s">
        <v>445</v>
      </c>
      <c r="M34" s="129"/>
    </row>
    <row r="35" spans="1:13" s="128" customFormat="1" ht="25.5" hidden="1" x14ac:dyDescent="0.25">
      <c r="A35" s="71">
        <v>30</v>
      </c>
      <c r="B35" s="149" t="s">
        <v>439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425</v>
      </c>
      <c r="L35" s="166" t="s">
        <v>445</v>
      </c>
      <c r="M35" s="129"/>
    </row>
    <row r="36" spans="1:13" s="128" customFormat="1" ht="38.25" hidden="1" x14ac:dyDescent="0.25">
      <c r="A36" s="71">
        <v>31</v>
      </c>
      <c r="B36" s="149" t="s">
        <v>440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425</v>
      </c>
      <c r="L36" s="166" t="s">
        <v>445</v>
      </c>
      <c r="M36" s="129"/>
    </row>
    <row r="37" spans="1:13" s="128" customFormat="1" ht="12.75" hidden="1" x14ac:dyDescent="0.25">
      <c r="A37" s="71">
        <v>32</v>
      </c>
      <c r="B37" s="149" t="s">
        <v>441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425</v>
      </c>
      <c r="L37" s="166" t="s">
        <v>445</v>
      </c>
      <c r="M37" s="129"/>
    </row>
    <row r="38" spans="1:13" s="128" customFormat="1" ht="25.5" hidden="1" x14ac:dyDescent="0.25">
      <c r="A38" s="71">
        <v>33</v>
      </c>
      <c r="B38" s="149" t="s">
        <v>442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425</v>
      </c>
      <c r="L38" s="166" t="s">
        <v>445</v>
      </c>
      <c r="M38" s="129"/>
    </row>
    <row r="39" spans="1:13" s="128" customFormat="1" ht="25.5" hidden="1" x14ac:dyDescent="0.25">
      <c r="A39" s="71">
        <v>34</v>
      </c>
      <c r="B39" s="149" t="s">
        <v>443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425</v>
      </c>
      <c r="L39" s="166" t="s">
        <v>445</v>
      </c>
      <c r="M39" s="129"/>
    </row>
    <row r="40" spans="1:13" s="128" customFormat="1" ht="12.75" hidden="1" x14ac:dyDescent="0.25">
      <c r="A40" s="71">
        <v>35</v>
      </c>
      <c r="B40" s="149" t="s">
        <v>444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425</v>
      </c>
      <c r="L40" s="166" t="s">
        <v>445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446</v>
      </c>
      <c r="I41" s="34" t="s">
        <v>9</v>
      </c>
      <c r="J41" s="138" t="s">
        <v>23</v>
      </c>
      <c r="K41" s="162" t="s">
        <v>425</v>
      </c>
      <c r="L41" s="166" t="s">
        <v>449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447</v>
      </c>
      <c r="I42" s="34" t="s">
        <v>9</v>
      </c>
      <c r="J42" s="138" t="s">
        <v>23</v>
      </c>
      <c r="K42" s="162" t="s">
        <v>425</v>
      </c>
      <c r="L42" s="166" t="s">
        <v>449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448</v>
      </c>
      <c r="I43" s="34" t="s">
        <v>9</v>
      </c>
      <c r="J43" s="138" t="s">
        <v>23</v>
      </c>
      <c r="K43" s="162" t="s">
        <v>425</v>
      </c>
      <c r="L43" s="166" t="s">
        <v>449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75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299</v>
      </c>
      <c r="M80" s="129"/>
      <c r="N80" s="128"/>
      <c r="O80" s="128"/>
      <c r="P80" s="128"/>
      <c r="Q80" s="128"/>
      <c r="R80" s="128"/>
    </row>
    <row r="81" spans="1:18" s="2" customFormat="1" ht="48.75" hidden="1" customHeight="1" x14ac:dyDescent="0.25">
      <c r="A81" s="71">
        <v>20</v>
      </c>
      <c r="B81" s="149" t="s">
        <v>468</v>
      </c>
      <c r="C81" s="160" t="s">
        <v>75</v>
      </c>
      <c r="D81" s="148" t="s">
        <v>74</v>
      </c>
      <c r="E81" s="161">
        <v>1</v>
      </c>
      <c r="F81" s="161" t="s">
        <v>20</v>
      </c>
      <c r="G81" s="135"/>
      <c r="H81" s="137">
        <v>496000</v>
      </c>
      <c r="I81" s="34" t="s">
        <v>9</v>
      </c>
      <c r="J81" s="161" t="s">
        <v>23</v>
      </c>
      <c r="K81" s="162" t="s">
        <v>425</v>
      </c>
      <c r="L81" s="166" t="s">
        <v>469</v>
      </c>
      <c r="M81" s="129"/>
      <c r="N81" s="128"/>
      <c r="O81" s="128"/>
      <c r="P81" s="128"/>
      <c r="Q81" s="128"/>
      <c r="R81" s="128"/>
    </row>
    <row r="82" spans="1:18" s="2" customFormat="1" ht="87.75" hidden="1" customHeight="1" x14ac:dyDescent="0.25">
      <c r="A82" s="71">
        <v>21</v>
      </c>
      <c r="B82" s="149" t="s">
        <v>482</v>
      </c>
      <c r="C82" s="160" t="s">
        <v>483</v>
      </c>
      <c r="D82" s="148" t="s">
        <v>78</v>
      </c>
      <c r="E82" s="161">
        <v>1</v>
      </c>
      <c r="F82" s="161" t="s">
        <v>20</v>
      </c>
      <c r="G82" s="135"/>
      <c r="H82" s="137">
        <v>2775050</v>
      </c>
      <c r="I82" s="34" t="s">
        <v>9</v>
      </c>
      <c r="J82" s="161" t="s">
        <v>23</v>
      </c>
      <c r="K82" s="162" t="s">
        <v>425</v>
      </c>
      <c r="L82" s="166" t="s">
        <v>486</v>
      </c>
      <c r="M82" s="129"/>
      <c r="N82" s="128"/>
      <c r="O82" s="128"/>
      <c r="P82" s="128"/>
      <c r="Q82" s="128"/>
      <c r="R82" s="128"/>
    </row>
    <row r="83" spans="1:18" s="2" customFormat="1" ht="49.5" hidden="1" customHeight="1" x14ac:dyDescent="0.25">
      <c r="A83" s="71">
        <v>22</v>
      </c>
      <c r="B83" s="149" t="s">
        <v>484</v>
      </c>
      <c r="C83" s="160" t="s">
        <v>483</v>
      </c>
      <c r="D83" s="148" t="s">
        <v>78</v>
      </c>
      <c r="E83" s="161">
        <v>1</v>
      </c>
      <c r="F83" s="161" t="s">
        <v>20</v>
      </c>
      <c r="G83" s="135"/>
      <c r="H83" s="137">
        <v>1999998</v>
      </c>
      <c r="I83" s="34" t="s">
        <v>9</v>
      </c>
      <c r="J83" s="161" t="s">
        <v>23</v>
      </c>
      <c r="K83" s="162" t="s">
        <v>425</v>
      </c>
      <c r="L83" s="166" t="s">
        <v>486</v>
      </c>
      <c r="M83" s="129"/>
      <c r="N83" s="128"/>
      <c r="O83" s="128"/>
      <c r="P83" s="128"/>
      <c r="Q83" s="128"/>
      <c r="R83" s="128"/>
    </row>
    <row r="84" spans="1:18" s="2" customFormat="1" ht="57" hidden="1" customHeight="1" x14ac:dyDescent="0.25">
      <c r="A84" s="71">
        <v>23</v>
      </c>
      <c r="B84" s="149" t="s">
        <v>485</v>
      </c>
      <c r="C84" s="160" t="s">
        <v>483</v>
      </c>
      <c r="D84" s="148" t="s">
        <v>78</v>
      </c>
      <c r="E84" s="161">
        <v>1</v>
      </c>
      <c r="F84" s="161" t="s">
        <v>20</v>
      </c>
      <c r="G84" s="135"/>
      <c r="H84" s="137">
        <v>1300000</v>
      </c>
      <c r="I84" s="34" t="s">
        <v>9</v>
      </c>
      <c r="J84" s="161" t="s">
        <v>23</v>
      </c>
      <c r="K84" s="162" t="s">
        <v>425</v>
      </c>
      <c r="L84" s="166" t="s">
        <v>486</v>
      </c>
      <c r="M84" s="129"/>
      <c r="N84" s="128"/>
      <c r="O84" s="128"/>
      <c r="P84" s="128"/>
      <c r="Q84" s="128"/>
      <c r="R84" s="128"/>
    </row>
    <row r="85" spans="1:18" s="2" customFormat="1" ht="20.25" hidden="1" customHeight="1" x14ac:dyDescent="0.25">
      <c r="A85" s="41"/>
      <c r="B85" s="56"/>
      <c r="C85" s="36"/>
      <c r="D85" s="36"/>
      <c r="E85" s="36"/>
      <c r="F85" s="36"/>
      <c r="G85" s="46"/>
      <c r="H85" s="45">
        <f>SUM(H62:H84)</f>
        <v>223345798.85999995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1"/>
      <c r="B86" s="56"/>
      <c r="C86" s="62"/>
      <c r="D86" s="62"/>
      <c r="E86" s="62"/>
      <c r="F86" s="62"/>
      <c r="G86" s="115"/>
      <c r="H86" s="63">
        <f>H54+H60+H85</f>
        <v>420318356.96999997</v>
      </c>
      <c r="I86" s="64"/>
      <c r="J86" s="59"/>
      <c r="K86" s="82"/>
      <c r="L86" s="61"/>
      <c r="M86" s="29"/>
      <c r="N86" s="15"/>
      <c r="O86" s="15"/>
      <c r="P86" s="15"/>
      <c r="Q86" s="15"/>
      <c r="R86" s="15"/>
    </row>
    <row r="87" spans="1:18" s="2" customFormat="1" ht="19.5" customHeight="1" x14ac:dyDescent="0.25">
      <c r="A87" s="47"/>
      <c r="B87" s="75" t="s">
        <v>22</v>
      </c>
      <c r="C87" s="37"/>
      <c r="D87" s="38"/>
      <c r="E87" s="37"/>
      <c r="F87" s="37"/>
      <c r="G87" s="116"/>
      <c r="H87" s="37"/>
      <c r="I87" s="37"/>
      <c r="J87" s="37"/>
      <c r="K87" s="83"/>
      <c r="L87" s="37"/>
      <c r="M87" s="28"/>
      <c r="N87" s="15"/>
      <c r="O87" s="15"/>
      <c r="P87" s="15"/>
      <c r="Q87" s="15"/>
      <c r="R87" s="15"/>
    </row>
    <row r="88" spans="1:18" s="15" customFormat="1" ht="20.100000000000001" customHeight="1" x14ac:dyDescent="0.25">
      <c r="A88" s="48"/>
      <c r="B88" s="50" t="s">
        <v>13</v>
      </c>
      <c r="C88" s="40"/>
      <c r="D88" s="40"/>
      <c r="E88" s="40"/>
      <c r="F88" s="40"/>
      <c r="G88" s="114"/>
      <c r="H88" s="40"/>
      <c r="I88" s="40"/>
      <c r="J88" s="51"/>
      <c r="K88" s="84"/>
      <c r="L88" s="52"/>
      <c r="M88" s="29"/>
    </row>
    <row r="89" spans="1:18" s="128" customFormat="1" ht="25.5" x14ac:dyDescent="0.25">
      <c r="A89" s="127">
        <v>1</v>
      </c>
      <c r="B89" s="130" t="s">
        <v>41</v>
      </c>
      <c r="C89" s="76" t="s">
        <v>42</v>
      </c>
      <c r="D89" s="152" t="s">
        <v>43</v>
      </c>
      <c r="E89" s="131">
        <v>66</v>
      </c>
      <c r="F89" s="131" t="s">
        <v>44</v>
      </c>
      <c r="G89" s="132">
        <v>2200</v>
      </c>
      <c r="H89" s="35">
        <f>E89*G89</f>
        <v>145200</v>
      </c>
      <c r="I89" s="34" t="s">
        <v>9</v>
      </c>
      <c r="J89" s="161" t="s">
        <v>23</v>
      </c>
      <c r="K89" s="162" t="s">
        <v>36</v>
      </c>
      <c r="L89" s="166" t="s">
        <v>46</v>
      </c>
      <c r="M89" s="129"/>
    </row>
    <row r="90" spans="1:18" s="128" customFormat="1" ht="25.5" x14ac:dyDescent="0.25">
      <c r="A90" s="127">
        <v>2</v>
      </c>
      <c r="B90" s="130" t="s">
        <v>45</v>
      </c>
      <c r="C90" s="157" t="s">
        <v>42</v>
      </c>
      <c r="D90" s="158" t="s">
        <v>43</v>
      </c>
      <c r="E90" s="163">
        <v>312</v>
      </c>
      <c r="F90" s="163" t="s">
        <v>44</v>
      </c>
      <c r="G90" s="132">
        <v>700</v>
      </c>
      <c r="H90" s="159">
        <f>E90*G90</f>
        <v>218400</v>
      </c>
      <c r="I90" s="34" t="s">
        <v>9</v>
      </c>
      <c r="J90" s="161" t="s">
        <v>23</v>
      </c>
      <c r="K90" s="162" t="s">
        <v>36</v>
      </c>
      <c r="L90" s="166" t="s">
        <v>46</v>
      </c>
      <c r="M90" s="129"/>
    </row>
    <row r="91" spans="1:18" s="128" customFormat="1" ht="12.75" x14ac:dyDescent="0.25">
      <c r="A91" s="127">
        <v>3</v>
      </c>
      <c r="B91" s="130" t="s">
        <v>50</v>
      </c>
      <c r="C91" s="160" t="s">
        <v>33</v>
      </c>
      <c r="D91" s="165" t="s">
        <v>38</v>
      </c>
      <c r="E91" s="163">
        <v>14900</v>
      </c>
      <c r="F91" s="163" t="s">
        <v>51</v>
      </c>
      <c r="G91" s="132">
        <v>267.86</v>
      </c>
      <c r="H91" s="159">
        <f t="shared" ref="H91:H101" si="2">E91*G91</f>
        <v>3991114</v>
      </c>
      <c r="I91" s="34" t="s">
        <v>9</v>
      </c>
      <c r="J91" s="161" t="s">
        <v>23</v>
      </c>
      <c r="K91" s="162" t="s">
        <v>36</v>
      </c>
      <c r="L91" s="166" t="s">
        <v>53</v>
      </c>
      <c r="M91" s="129"/>
    </row>
    <row r="92" spans="1:18" s="128" customFormat="1" ht="12.75" x14ac:dyDescent="0.25">
      <c r="A92" s="127">
        <v>4</v>
      </c>
      <c r="B92" s="136" t="s">
        <v>52</v>
      </c>
      <c r="C92" s="161" t="s">
        <v>33</v>
      </c>
      <c r="D92" s="149" t="s">
        <v>38</v>
      </c>
      <c r="E92" s="185">
        <v>68800</v>
      </c>
      <c r="F92" s="163" t="s">
        <v>51</v>
      </c>
      <c r="G92" s="186">
        <v>491.07</v>
      </c>
      <c r="H92" s="159">
        <f t="shared" si="2"/>
        <v>33785616</v>
      </c>
      <c r="I92" s="34" t="s">
        <v>9</v>
      </c>
      <c r="J92" s="161" t="s">
        <v>23</v>
      </c>
      <c r="K92" s="162" t="s">
        <v>36</v>
      </c>
      <c r="L92" s="166" t="s">
        <v>53</v>
      </c>
      <c r="M92" s="129"/>
    </row>
    <row r="93" spans="1:18" s="128" customFormat="1" ht="25.5" x14ac:dyDescent="0.25">
      <c r="A93" s="127">
        <v>5</v>
      </c>
      <c r="B93" s="136" t="s">
        <v>112</v>
      </c>
      <c r="C93" s="160" t="s">
        <v>24</v>
      </c>
      <c r="D93" s="149" t="s">
        <v>38</v>
      </c>
      <c r="E93" s="187">
        <v>150</v>
      </c>
      <c r="F93" s="163" t="s">
        <v>120</v>
      </c>
      <c r="G93" s="132">
        <v>1785</v>
      </c>
      <c r="H93" s="159">
        <f t="shared" si="2"/>
        <v>267750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6</v>
      </c>
      <c r="B94" s="136" t="s">
        <v>113</v>
      </c>
      <c r="C94" s="160" t="s">
        <v>24</v>
      </c>
      <c r="D94" s="149" t="s">
        <v>38</v>
      </c>
      <c r="E94" s="187">
        <v>3550</v>
      </c>
      <c r="F94" s="163" t="s">
        <v>120</v>
      </c>
      <c r="G94" s="132">
        <v>0</v>
      </c>
      <c r="H94" s="159">
        <f t="shared" si="2"/>
        <v>0</v>
      </c>
      <c r="I94" s="34" t="s">
        <v>9</v>
      </c>
      <c r="J94" s="161" t="s">
        <v>23</v>
      </c>
      <c r="K94" s="162" t="s">
        <v>88</v>
      </c>
      <c r="L94" s="166" t="s">
        <v>224</v>
      </c>
      <c r="M94" s="129"/>
    </row>
    <row r="95" spans="1:18" s="128" customFormat="1" ht="25.5" x14ac:dyDescent="0.25">
      <c r="A95" s="127">
        <v>7</v>
      </c>
      <c r="B95" s="136" t="s">
        <v>114</v>
      </c>
      <c r="C95" s="160" t="s">
        <v>24</v>
      </c>
      <c r="D95" s="149" t="s">
        <v>38</v>
      </c>
      <c r="E95" s="187">
        <v>1700</v>
      </c>
      <c r="F95" s="163" t="s">
        <v>120</v>
      </c>
      <c r="G95" s="132">
        <v>70</v>
      </c>
      <c r="H95" s="159">
        <f t="shared" si="2"/>
        <v>119000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8</v>
      </c>
      <c r="B96" s="136" t="s">
        <v>115</v>
      </c>
      <c r="C96" s="160" t="s">
        <v>24</v>
      </c>
      <c r="D96" s="149" t="s">
        <v>38</v>
      </c>
      <c r="E96" s="187">
        <v>100</v>
      </c>
      <c r="F96" s="163" t="s">
        <v>120</v>
      </c>
      <c r="G96" s="132">
        <v>172</v>
      </c>
      <c r="H96" s="159">
        <f t="shared" si="2"/>
        <v>17200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5.5" x14ac:dyDescent="0.25">
      <c r="A97" s="127">
        <v>9</v>
      </c>
      <c r="B97" s="136" t="s">
        <v>116</v>
      </c>
      <c r="C97" s="160" t="s">
        <v>24</v>
      </c>
      <c r="D97" s="149" t="s">
        <v>38</v>
      </c>
      <c r="E97" s="187">
        <v>1100</v>
      </c>
      <c r="F97" s="163" t="s">
        <v>120</v>
      </c>
      <c r="G97" s="132">
        <v>110</v>
      </c>
      <c r="H97" s="159">
        <f t="shared" si="2"/>
        <v>121000</v>
      </c>
      <c r="I97" s="34" t="s">
        <v>9</v>
      </c>
      <c r="J97" s="161" t="s">
        <v>23</v>
      </c>
      <c r="K97" s="162" t="s">
        <v>88</v>
      </c>
      <c r="L97" s="166" t="s">
        <v>121</v>
      </c>
      <c r="M97" s="129"/>
    </row>
    <row r="98" spans="1:13" s="128" customFormat="1" ht="25.5" x14ac:dyDescent="0.25">
      <c r="A98" s="127">
        <v>10</v>
      </c>
      <c r="B98" s="136" t="s">
        <v>117</v>
      </c>
      <c r="C98" s="160" t="s">
        <v>24</v>
      </c>
      <c r="D98" s="149" t="s">
        <v>38</v>
      </c>
      <c r="E98" s="187">
        <v>220</v>
      </c>
      <c r="F98" s="163" t="s">
        <v>120</v>
      </c>
      <c r="G98" s="132">
        <v>670</v>
      </c>
      <c r="H98" s="159">
        <f t="shared" si="2"/>
        <v>147400</v>
      </c>
      <c r="I98" s="34" t="s">
        <v>9</v>
      </c>
      <c r="J98" s="161" t="s">
        <v>23</v>
      </c>
      <c r="K98" s="162" t="s">
        <v>88</v>
      </c>
      <c r="L98" s="166" t="s">
        <v>121</v>
      </c>
      <c r="M98" s="129"/>
    </row>
    <row r="99" spans="1:13" s="128" customFormat="1" ht="25.5" x14ac:dyDescent="0.25">
      <c r="A99" s="127">
        <v>11</v>
      </c>
      <c r="B99" s="136" t="s">
        <v>118</v>
      </c>
      <c r="C99" s="160" t="s">
        <v>24</v>
      </c>
      <c r="D99" s="149" t="s">
        <v>38</v>
      </c>
      <c r="E99" s="187">
        <v>2200</v>
      </c>
      <c r="F99" s="163" t="s">
        <v>120</v>
      </c>
      <c r="G99" s="132">
        <v>72</v>
      </c>
      <c r="H99" s="159">
        <f t="shared" si="2"/>
        <v>158400</v>
      </c>
      <c r="I99" s="34" t="s">
        <v>9</v>
      </c>
      <c r="J99" s="161" t="s">
        <v>23</v>
      </c>
      <c r="K99" s="162" t="s">
        <v>88</v>
      </c>
      <c r="L99" s="166" t="s">
        <v>121</v>
      </c>
      <c r="M99" s="129"/>
    </row>
    <row r="100" spans="1:13" s="128" customFormat="1" ht="25.5" x14ac:dyDescent="0.25">
      <c r="A100" s="127">
        <v>12</v>
      </c>
      <c r="B100" s="136" t="s">
        <v>119</v>
      </c>
      <c r="C100" s="160" t="s">
        <v>24</v>
      </c>
      <c r="D100" s="149" t="s">
        <v>38</v>
      </c>
      <c r="E100" s="187">
        <v>3000</v>
      </c>
      <c r="F100" s="163" t="s">
        <v>120</v>
      </c>
      <c r="G100" s="132">
        <v>47</v>
      </c>
      <c r="H100" s="159">
        <f t="shared" si="2"/>
        <v>141000</v>
      </c>
      <c r="I100" s="34" t="s">
        <v>9</v>
      </c>
      <c r="J100" s="161" t="s">
        <v>23</v>
      </c>
      <c r="K100" s="162" t="s">
        <v>88</v>
      </c>
      <c r="L100" s="166" t="s">
        <v>121</v>
      </c>
      <c r="M100" s="129"/>
    </row>
    <row r="101" spans="1:13" s="128" customFormat="1" ht="23.25" customHeight="1" x14ac:dyDescent="0.25">
      <c r="A101" s="127">
        <v>13</v>
      </c>
      <c r="B101" s="188" t="s">
        <v>122</v>
      </c>
      <c r="C101" s="160" t="s">
        <v>33</v>
      </c>
      <c r="D101" s="148" t="s">
        <v>25</v>
      </c>
      <c r="E101" s="187">
        <v>2</v>
      </c>
      <c r="F101" s="160" t="s">
        <v>44</v>
      </c>
      <c r="G101" s="132">
        <v>12500000</v>
      </c>
      <c r="H101" s="159">
        <f t="shared" si="2"/>
        <v>25000000</v>
      </c>
      <c r="I101" s="34" t="s">
        <v>9</v>
      </c>
      <c r="J101" s="161" t="s">
        <v>23</v>
      </c>
      <c r="K101" s="162" t="s">
        <v>88</v>
      </c>
      <c r="L101" s="166" t="s">
        <v>123</v>
      </c>
      <c r="M101" s="129"/>
    </row>
    <row r="102" spans="1:13" s="128" customFormat="1" ht="29.25" customHeight="1" x14ac:dyDescent="0.25">
      <c r="A102" s="127">
        <v>14</v>
      </c>
      <c r="B102" s="188" t="s">
        <v>124</v>
      </c>
      <c r="C102" s="160" t="s">
        <v>24</v>
      </c>
      <c r="D102" s="148" t="s">
        <v>43</v>
      </c>
      <c r="E102" s="187">
        <v>1</v>
      </c>
      <c r="F102" s="160" t="s">
        <v>125</v>
      </c>
      <c r="G102" s="132">
        <v>9383310</v>
      </c>
      <c r="H102" s="159">
        <v>9383310</v>
      </c>
      <c r="I102" s="34" t="s">
        <v>9</v>
      </c>
      <c r="J102" s="161" t="s">
        <v>23</v>
      </c>
      <c r="K102" s="162" t="s">
        <v>88</v>
      </c>
      <c r="L102" s="166" t="s">
        <v>126</v>
      </c>
      <c r="M102" s="129"/>
    </row>
    <row r="103" spans="1:13" s="128" customFormat="1" ht="27.75" customHeight="1" x14ac:dyDescent="0.25">
      <c r="A103" s="127">
        <v>15</v>
      </c>
      <c r="B103" s="188" t="s">
        <v>127</v>
      </c>
      <c r="C103" s="160" t="s">
        <v>24</v>
      </c>
      <c r="D103" s="148" t="s">
        <v>43</v>
      </c>
      <c r="E103" s="187">
        <v>1</v>
      </c>
      <c r="F103" s="160" t="s">
        <v>125</v>
      </c>
      <c r="G103" s="132">
        <v>5220264</v>
      </c>
      <c r="H103" s="159">
        <v>5220264</v>
      </c>
      <c r="I103" s="34" t="s">
        <v>9</v>
      </c>
      <c r="J103" s="161" t="s">
        <v>23</v>
      </c>
      <c r="K103" s="162" t="s">
        <v>88</v>
      </c>
      <c r="L103" s="166" t="s">
        <v>128</v>
      </c>
      <c r="M103" s="129"/>
    </row>
    <row r="104" spans="1:13" s="128" customFormat="1" ht="27.75" customHeight="1" x14ac:dyDescent="0.25">
      <c r="A104" s="127">
        <v>16</v>
      </c>
      <c r="B104" s="188" t="s">
        <v>131</v>
      </c>
      <c r="C104" s="160" t="s">
        <v>24</v>
      </c>
      <c r="D104" s="148" t="s">
        <v>25</v>
      </c>
      <c r="E104" s="187">
        <v>468</v>
      </c>
      <c r="F104" s="160" t="s">
        <v>44</v>
      </c>
      <c r="G104" s="132">
        <v>600</v>
      </c>
      <c r="H104" s="159">
        <f>E104*G104</f>
        <v>280800</v>
      </c>
      <c r="I104" s="34" t="s">
        <v>9</v>
      </c>
      <c r="J104" s="161" t="s">
        <v>23</v>
      </c>
      <c r="K104" s="162" t="s">
        <v>88</v>
      </c>
      <c r="L104" s="166" t="s">
        <v>133</v>
      </c>
      <c r="M104" s="129"/>
    </row>
    <row r="105" spans="1:13" s="128" customFormat="1" ht="27.75" customHeight="1" x14ac:dyDescent="0.25">
      <c r="A105" s="127">
        <v>17</v>
      </c>
      <c r="B105" s="188" t="s">
        <v>132</v>
      </c>
      <c r="C105" s="160" t="s">
        <v>24</v>
      </c>
      <c r="D105" s="148" t="s">
        <v>25</v>
      </c>
      <c r="E105" s="187">
        <v>717</v>
      </c>
      <c r="F105" s="160" t="s">
        <v>44</v>
      </c>
      <c r="G105" s="132">
        <v>1550</v>
      </c>
      <c r="H105" s="159">
        <f>E105*G105</f>
        <v>1111350</v>
      </c>
      <c r="I105" s="34" t="s">
        <v>9</v>
      </c>
      <c r="J105" s="161" t="s">
        <v>23</v>
      </c>
      <c r="K105" s="162" t="s">
        <v>88</v>
      </c>
      <c r="L105" s="166" t="s">
        <v>133</v>
      </c>
      <c r="M105" s="129"/>
    </row>
    <row r="106" spans="1:13" s="128" customFormat="1" ht="27.75" customHeight="1" x14ac:dyDescent="0.25">
      <c r="A106" s="127">
        <v>18</v>
      </c>
      <c r="B106" s="188" t="s">
        <v>145</v>
      </c>
      <c r="C106" s="160" t="s">
        <v>33</v>
      </c>
      <c r="D106" s="148" t="s">
        <v>25</v>
      </c>
      <c r="E106" s="187">
        <v>64900</v>
      </c>
      <c r="F106" s="160" t="s">
        <v>146</v>
      </c>
      <c r="G106" s="132">
        <v>205</v>
      </c>
      <c r="H106" s="159">
        <f>E106*G106</f>
        <v>13304500</v>
      </c>
      <c r="I106" s="34" t="s">
        <v>9</v>
      </c>
      <c r="J106" s="161" t="s">
        <v>23</v>
      </c>
      <c r="K106" s="162" t="s">
        <v>88</v>
      </c>
      <c r="L106" s="166" t="s">
        <v>149</v>
      </c>
      <c r="M106" s="129"/>
    </row>
    <row r="107" spans="1:13" s="128" customFormat="1" ht="27.75" customHeight="1" x14ac:dyDescent="0.25">
      <c r="A107" s="127">
        <v>19</v>
      </c>
      <c r="B107" s="188" t="s">
        <v>147</v>
      </c>
      <c r="C107" s="160" t="s">
        <v>33</v>
      </c>
      <c r="D107" s="148" t="s">
        <v>25</v>
      </c>
      <c r="E107" s="187">
        <v>14900</v>
      </c>
      <c r="F107" s="160" t="s">
        <v>146</v>
      </c>
      <c r="G107" s="132">
        <v>258</v>
      </c>
      <c r="H107" s="159">
        <f t="shared" ref="H107:H171" si="3">E107*G107</f>
        <v>3844200</v>
      </c>
      <c r="I107" s="34" t="s">
        <v>9</v>
      </c>
      <c r="J107" s="161" t="s">
        <v>23</v>
      </c>
      <c r="K107" s="162" t="s">
        <v>88</v>
      </c>
      <c r="L107" s="166" t="s">
        <v>149</v>
      </c>
      <c r="M107" s="129"/>
    </row>
    <row r="108" spans="1:13" s="128" customFormat="1" ht="27.75" customHeight="1" x14ac:dyDescent="0.25">
      <c r="A108" s="127">
        <v>20</v>
      </c>
      <c r="B108" s="188" t="s">
        <v>148</v>
      </c>
      <c r="C108" s="160" t="s">
        <v>33</v>
      </c>
      <c r="D108" s="148" t="s">
        <v>25</v>
      </c>
      <c r="E108" s="187">
        <v>161800</v>
      </c>
      <c r="F108" s="160" t="s">
        <v>146</v>
      </c>
      <c r="G108" s="132">
        <v>295</v>
      </c>
      <c r="H108" s="159">
        <f t="shared" si="3"/>
        <v>47731000</v>
      </c>
      <c r="I108" s="34" t="s">
        <v>9</v>
      </c>
      <c r="J108" s="161" t="s">
        <v>23</v>
      </c>
      <c r="K108" s="162" t="s">
        <v>88</v>
      </c>
      <c r="L108" s="166" t="s">
        <v>149</v>
      </c>
      <c r="M108" s="129"/>
    </row>
    <row r="109" spans="1:13" s="128" customFormat="1" ht="27.75" customHeight="1" x14ac:dyDescent="0.25">
      <c r="A109" s="127">
        <v>21</v>
      </c>
      <c r="B109" s="188" t="s">
        <v>153</v>
      </c>
      <c r="C109" s="160" t="s">
        <v>24</v>
      </c>
      <c r="D109" s="148" t="s">
        <v>38</v>
      </c>
      <c r="E109" s="187">
        <v>50</v>
      </c>
      <c r="F109" s="160" t="s">
        <v>154</v>
      </c>
      <c r="G109" s="132">
        <v>5000</v>
      </c>
      <c r="H109" s="159">
        <f t="shared" si="3"/>
        <v>250000</v>
      </c>
      <c r="I109" s="34" t="s">
        <v>9</v>
      </c>
      <c r="J109" s="161" t="s">
        <v>23</v>
      </c>
      <c r="K109" s="162" t="s">
        <v>88</v>
      </c>
      <c r="L109" s="166" t="s">
        <v>158</v>
      </c>
      <c r="M109" s="129"/>
    </row>
    <row r="110" spans="1:13" s="128" customFormat="1" ht="27.75" customHeight="1" x14ac:dyDescent="0.25">
      <c r="A110" s="127">
        <v>22</v>
      </c>
      <c r="B110" s="188" t="s">
        <v>155</v>
      </c>
      <c r="C110" s="160" t="s">
        <v>24</v>
      </c>
      <c r="D110" s="148" t="s">
        <v>38</v>
      </c>
      <c r="E110" s="187">
        <v>100</v>
      </c>
      <c r="F110" s="160" t="s">
        <v>156</v>
      </c>
      <c r="G110" s="132">
        <v>7000</v>
      </c>
      <c r="H110" s="159">
        <f t="shared" si="3"/>
        <v>700000</v>
      </c>
      <c r="I110" s="34" t="s">
        <v>9</v>
      </c>
      <c r="J110" s="161" t="s">
        <v>23</v>
      </c>
      <c r="K110" s="162" t="s">
        <v>88</v>
      </c>
      <c r="L110" s="166" t="s">
        <v>158</v>
      </c>
      <c r="M110" s="129"/>
    </row>
    <row r="111" spans="1:13" s="128" customFormat="1" ht="27.75" customHeight="1" x14ac:dyDescent="0.25">
      <c r="A111" s="127">
        <v>23</v>
      </c>
      <c r="B111" s="188" t="s">
        <v>157</v>
      </c>
      <c r="C111" s="160" t="s">
        <v>24</v>
      </c>
      <c r="D111" s="148" t="s">
        <v>38</v>
      </c>
      <c r="E111" s="187">
        <v>100</v>
      </c>
      <c r="F111" s="160" t="s">
        <v>154</v>
      </c>
      <c r="G111" s="132">
        <v>5000</v>
      </c>
      <c r="H111" s="159">
        <f t="shared" si="3"/>
        <v>500000</v>
      </c>
      <c r="I111" s="34" t="s">
        <v>9</v>
      </c>
      <c r="J111" s="161" t="s">
        <v>23</v>
      </c>
      <c r="K111" s="162" t="s">
        <v>88</v>
      </c>
      <c r="L111" s="166" t="s">
        <v>158</v>
      </c>
      <c r="M111" s="129"/>
    </row>
    <row r="112" spans="1:13" s="128" customFormat="1" ht="27.75" customHeight="1" x14ac:dyDescent="0.25">
      <c r="A112" s="127">
        <v>24</v>
      </c>
      <c r="B112" s="188" t="s">
        <v>169</v>
      </c>
      <c r="C112" s="160" t="s">
        <v>24</v>
      </c>
      <c r="D112" s="148" t="s">
        <v>25</v>
      </c>
      <c r="E112" s="187">
        <v>35</v>
      </c>
      <c r="F112" s="160" t="s">
        <v>44</v>
      </c>
      <c r="G112" s="132">
        <v>175000</v>
      </c>
      <c r="H112" s="159">
        <f t="shared" si="3"/>
        <v>6125000</v>
      </c>
      <c r="I112" s="34" t="s">
        <v>9</v>
      </c>
      <c r="J112" s="161" t="s">
        <v>23</v>
      </c>
      <c r="K112" s="162" t="s">
        <v>167</v>
      </c>
      <c r="L112" s="166" t="s">
        <v>168</v>
      </c>
      <c r="M112" s="129"/>
    </row>
    <row r="113" spans="1:13" s="128" customFormat="1" ht="27.75" customHeight="1" x14ac:dyDescent="0.25">
      <c r="A113" s="127">
        <v>25</v>
      </c>
      <c r="B113" s="188" t="s">
        <v>174</v>
      </c>
      <c r="C113" s="160" t="s">
        <v>24</v>
      </c>
      <c r="D113" s="148" t="s">
        <v>43</v>
      </c>
      <c r="E113" s="187">
        <v>1</v>
      </c>
      <c r="F113" s="160" t="s">
        <v>125</v>
      </c>
      <c r="G113" s="132">
        <v>11988832</v>
      </c>
      <c r="H113" s="159">
        <f t="shared" si="3"/>
        <v>11988832</v>
      </c>
      <c r="I113" s="34" t="s">
        <v>9</v>
      </c>
      <c r="J113" s="161" t="s">
        <v>23</v>
      </c>
      <c r="K113" s="162" t="s">
        <v>167</v>
      </c>
      <c r="L113" s="166" t="s">
        <v>175</v>
      </c>
      <c r="M113" s="129"/>
    </row>
    <row r="114" spans="1:13" s="128" customFormat="1" ht="27.75" customHeight="1" x14ac:dyDescent="0.25">
      <c r="A114" s="127">
        <v>26</v>
      </c>
      <c r="B114" s="188" t="s">
        <v>178</v>
      </c>
      <c r="C114" s="160" t="s">
        <v>24</v>
      </c>
      <c r="D114" s="148" t="s">
        <v>38</v>
      </c>
      <c r="E114" s="187">
        <v>330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386</v>
      </c>
      <c r="M114" s="129"/>
    </row>
    <row r="115" spans="1:13" s="128" customFormat="1" ht="27.75" customHeight="1" x14ac:dyDescent="0.25">
      <c r="A115" s="127">
        <v>27</v>
      </c>
      <c r="B115" s="188" t="s">
        <v>179</v>
      </c>
      <c r="C115" s="160" t="s">
        <v>24</v>
      </c>
      <c r="D115" s="148" t="s">
        <v>38</v>
      </c>
      <c r="E115" s="187">
        <v>200</v>
      </c>
      <c r="F115" s="160" t="s">
        <v>44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386</v>
      </c>
      <c r="M115" s="129"/>
    </row>
    <row r="116" spans="1:13" s="128" customFormat="1" ht="27.75" customHeight="1" x14ac:dyDescent="0.25">
      <c r="A116" s="127">
        <v>28</v>
      </c>
      <c r="B116" s="188" t="s">
        <v>180</v>
      </c>
      <c r="C116" s="160" t="s">
        <v>24</v>
      </c>
      <c r="D116" s="148" t="s">
        <v>38</v>
      </c>
      <c r="E116" s="187">
        <v>500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29</v>
      </c>
      <c r="B117" s="188" t="s">
        <v>181</v>
      </c>
      <c r="C117" s="160" t="s">
        <v>24</v>
      </c>
      <c r="D117" s="148" t="s">
        <v>38</v>
      </c>
      <c r="E117" s="187">
        <v>220</v>
      </c>
      <c r="F117" s="160" t="s">
        <v>44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30</v>
      </c>
      <c r="B118" s="188" t="s">
        <v>182</v>
      </c>
      <c r="C118" s="160" t="s">
        <v>24</v>
      </c>
      <c r="D118" s="148" t="s">
        <v>38</v>
      </c>
      <c r="E118" s="187">
        <v>110</v>
      </c>
      <c r="F118" s="160" t="s">
        <v>44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31</v>
      </c>
      <c r="B119" s="188" t="s">
        <v>183</v>
      </c>
      <c r="C119" s="160" t="s">
        <v>24</v>
      </c>
      <c r="D119" s="148" t="s">
        <v>38</v>
      </c>
      <c r="E119" s="187">
        <v>19</v>
      </c>
      <c r="F119" s="160" t="s">
        <v>202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32</v>
      </c>
      <c r="B120" s="188" t="s">
        <v>184</v>
      </c>
      <c r="C120" s="160" t="s">
        <v>24</v>
      </c>
      <c r="D120" s="148" t="s">
        <v>38</v>
      </c>
      <c r="E120" s="187">
        <v>4</v>
      </c>
      <c r="F120" s="160" t="s">
        <v>202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386</v>
      </c>
      <c r="M120" s="129"/>
    </row>
    <row r="121" spans="1:13" s="128" customFormat="1" ht="27.75" customHeight="1" x14ac:dyDescent="0.25">
      <c r="A121" s="127">
        <v>33</v>
      </c>
      <c r="B121" s="188" t="s">
        <v>185</v>
      </c>
      <c r="C121" s="160" t="s">
        <v>24</v>
      </c>
      <c r="D121" s="148" t="s">
        <v>38</v>
      </c>
      <c r="E121" s="187">
        <v>8</v>
      </c>
      <c r="F121" s="160" t="s">
        <v>202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34</v>
      </c>
      <c r="B122" s="188" t="s">
        <v>186</v>
      </c>
      <c r="C122" s="160" t="s">
        <v>24</v>
      </c>
      <c r="D122" s="148" t="s">
        <v>38</v>
      </c>
      <c r="E122" s="187">
        <v>495</v>
      </c>
      <c r="F122" s="160" t="s">
        <v>187</v>
      </c>
      <c r="G122" s="132">
        <v>0</v>
      </c>
      <c r="H122" s="159">
        <f t="shared" si="3"/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35</v>
      </c>
      <c r="B123" s="188" t="s">
        <v>188</v>
      </c>
      <c r="C123" s="160" t="s">
        <v>24</v>
      </c>
      <c r="D123" s="148" t="s">
        <v>38</v>
      </c>
      <c r="E123" s="187">
        <v>150</v>
      </c>
      <c r="F123" s="160" t="s">
        <v>44</v>
      </c>
      <c r="G123" s="132">
        <v>0</v>
      </c>
      <c r="H123" s="159">
        <f t="shared" si="3"/>
        <v>0</v>
      </c>
      <c r="I123" s="34" t="s">
        <v>9</v>
      </c>
      <c r="J123" s="161" t="s">
        <v>23</v>
      </c>
      <c r="K123" s="162" t="s">
        <v>167</v>
      </c>
      <c r="L123" s="166" t="s">
        <v>386</v>
      </c>
      <c r="M123" s="129"/>
    </row>
    <row r="124" spans="1:13" s="128" customFormat="1" ht="27.75" customHeight="1" x14ac:dyDescent="0.25">
      <c r="A124" s="127">
        <v>36</v>
      </c>
      <c r="B124" s="188" t="s">
        <v>189</v>
      </c>
      <c r="C124" s="160" t="s">
        <v>24</v>
      </c>
      <c r="D124" s="148" t="s">
        <v>38</v>
      </c>
      <c r="E124" s="187">
        <v>33</v>
      </c>
      <c r="F124" s="160" t="s">
        <v>44</v>
      </c>
      <c r="G124" s="132">
        <v>0</v>
      </c>
      <c r="H124" s="159">
        <f t="shared" si="3"/>
        <v>0</v>
      </c>
      <c r="I124" s="34" t="s">
        <v>9</v>
      </c>
      <c r="J124" s="161" t="s">
        <v>23</v>
      </c>
      <c r="K124" s="162" t="s">
        <v>167</v>
      </c>
      <c r="L124" s="166" t="s">
        <v>386</v>
      </c>
      <c r="M124" s="129"/>
    </row>
    <row r="125" spans="1:13" s="128" customFormat="1" ht="27.75" customHeight="1" x14ac:dyDescent="0.25">
      <c r="A125" s="127">
        <v>37</v>
      </c>
      <c r="B125" s="188" t="s">
        <v>190</v>
      </c>
      <c r="C125" s="160" t="s">
        <v>24</v>
      </c>
      <c r="D125" s="148" t="s">
        <v>38</v>
      </c>
      <c r="E125" s="187">
        <v>44</v>
      </c>
      <c r="F125" s="160" t="s">
        <v>44</v>
      </c>
      <c r="G125" s="132">
        <v>0</v>
      </c>
      <c r="H125" s="159">
        <f t="shared" si="3"/>
        <v>0</v>
      </c>
      <c r="I125" s="34" t="s">
        <v>9</v>
      </c>
      <c r="J125" s="161" t="s">
        <v>23</v>
      </c>
      <c r="K125" s="162" t="s">
        <v>167</v>
      </c>
      <c r="L125" s="166" t="s">
        <v>386</v>
      </c>
      <c r="M125" s="129"/>
    </row>
    <row r="126" spans="1:13" s="128" customFormat="1" ht="27.75" customHeight="1" x14ac:dyDescent="0.25">
      <c r="A126" s="127">
        <v>38</v>
      </c>
      <c r="B126" s="188" t="s">
        <v>191</v>
      </c>
      <c r="C126" s="160" t="s">
        <v>24</v>
      </c>
      <c r="D126" s="148" t="s">
        <v>25</v>
      </c>
      <c r="E126" s="187">
        <v>3</v>
      </c>
      <c r="F126" s="160" t="s">
        <v>192</v>
      </c>
      <c r="G126" s="132">
        <v>26250</v>
      </c>
      <c r="H126" s="159">
        <f t="shared" si="3"/>
        <v>78750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.75" customHeight="1" x14ac:dyDescent="0.25">
      <c r="A127" s="127">
        <v>39</v>
      </c>
      <c r="B127" s="188" t="s">
        <v>193</v>
      </c>
      <c r="C127" s="160" t="s">
        <v>24</v>
      </c>
      <c r="D127" s="148" t="s">
        <v>25</v>
      </c>
      <c r="E127" s="187">
        <v>2</v>
      </c>
      <c r="F127" s="160" t="s">
        <v>192</v>
      </c>
      <c r="G127" s="132">
        <v>28825</v>
      </c>
      <c r="H127" s="159">
        <f t="shared" si="3"/>
        <v>57650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7.75" customHeight="1" x14ac:dyDescent="0.25">
      <c r="A128" s="127">
        <v>40</v>
      </c>
      <c r="B128" s="188" t="s">
        <v>194</v>
      </c>
      <c r="C128" s="160" t="s">
        <v>24</v>
      </c>
      <c r="D128" s="148" t="s">
        <v>25</v>
      </c>
      <c r="E128" s="187">
        <v>1000</v>
      </c>
      <c r="F128" s="160" t="s">
        <v>195</v>
      </c>
      <c r="G128" s="132">
        <v>200</v>
      </c>
      <c r="H128" s="159">
        <f t="shared" si="3"/>
        <v>200000</v>
      </c>
      <c r="I128" s="34" t="s">
        <v>9</v>
      </c>
      <c r="J128" s="161" t="s">
        <v>23</v>
      </c>
      <c r="K128" s="162" t="s">
        <v>167</v>
      </c>
      <c r="L128" s="166" t="s">
        <v>199</v>
      </c>
      <c r="M128" s="129"/>
    </row>
    <row r="129" spans="1:13" s="128" customFormat="1" ht="27.75" customHeight="1" x14ac:dyDescent="0.25">
      <c r="A129" s="127">
        <v>41</v>
      </c>
      <c r="B129" s="188" t="s">
        <v>196</v>
      </c>
      <c r="C129" s="160" t="s">
        <v>24</v>
      </c>
      <c r="D129" s="148" t="s">
        <v>25</v>
      </c>
      <c r="E129" s="187">
        <v>500</v>
      </c>
      <c r="F129" s="160" t="s">
        <v>195</v>
      </c>
      <c r="G129" s="132">
        <v>2000</v>
      </c>
      <c r="H129" s="159">
        <f t="shared" si="3"/>
        <v>1000000</v>
      </c>
      <c r="I129" s="34" t="s">
        <v>9</v>
      </c>
      <c r="J129" s="161" t="s">
        <v>23</v>
      </c>
      <c r="K129" s="162" t="s">
        <v>167</v>
      </c>
      <c r="L129" s="166" t="s">
        <v>199</v>
      </c>
      <c r="M129" s="129"/>
    </row>
    <row r="130" spans="1:13" s="128" customFormat="1" ht="27.75" customHeight="1" x14ac:dyDescent="0.25">
      <c r="A130" s="127">
        <v>42</v>
      </c>
      <c r="B130" s="188" t="s">
        <v>197</v>
      </c>
      <c r="C130" s="160" t="s">
        <v>24</v>
      </c>
      <c r="D130" s="148" t="s">
        <v>25</v>
      </c>
      <c r="E130" s="187">
        <v>500</v>
      </c>
      <c r="F130" s="160" t="s">
        <v>195</v>
      </c>
      <c r="G130" s="132">
        <v>800</v>
      </c>
      <c r="H130" s="159">
        <f t="shared" si="3"/>
        <v>400000</v>
      </c>
      <c r="I130" s="34" t="s">
        <v>9</v>
      </c>
      <c r="J130" s="161" t="s">
        <v>23</v>
      </c>
      <c r="K130" s="162" t="s">
        <v>167</v>
      </c>
      <c r="L130" s="166" t="s">
        <v>199</v>
      </c>
      <c r="M130" s="129"/>
    </row>
    <row r="131" spans="1:13" s="128" customFormat="1" ht="27" customHeight="1" x14ac:dyDescent="0.25">
      <c r="A131" s="127">
        <v>43</v>
      </c>
      <c r="B131" s="188" t="s">
        <v>198</v>
      </c>
      <c r="C131" s="160" t="s">
        <v>24</v>
      </c>
      <c r="D131" s="148" t="s">
        <v>25</v>
      </c>
      <c r="E131" s="187">
        <v>100</v>
      </c>
      <c r="F131" s="160" t="s">
        <v>195</v>
      </c>
      <c r="G131" s="132">
        <v>1000</v>
      </c>
      <c r="H131" s="159">
        <f t="shared" si="3"/>
        <v>100000</v>
      </c>
      <c r="I131" s="34" t="s">
        <v>9</v>
      </c>
      <c r="J131" s="161" t="s">
        <v>23</v>
      </c>
      <c r="K131" s="162" t="s">
        <v>167</v>
      </c>
      <c r="L131" s="166" t="s">
        <v>199</v>
      </c>
      <c r="M131" s="129"/>
    </row>
    <row r="132" spans="1:13" s="128" customFormat="1" ht="25.5" x14ac:dyDescent="0.25">
      <c r="A132" s="127">
        <v>44</v>
      </c>
      <c r="B132" s="188" t="s">
        <v>203</v>
      </c>
      <c r="C132" s="138" t="s">
        <v>151</v>
      </c>
      <c r="D132" s="188" t="s">
        <v>38</v>
      </c>
      <c r="E132" s="187">
        <v>100</v>
      </c>
      <c r="F132" s="160" t="s">
        <v>44</v>
      </c>
      <c r="G132" s="132">
        <v>5808</v>
      </c>
      <c r="H132" s="159">
        <f t="shared" si="3"/>
        <v>580800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45</v>
      </c>
      <c r="B133" s="188" t="s">
        <v>204</v>
      </c>
      <c r="C133" s="138" t="s">
        <v>151</v>
      </c>
      <c r="D133" s="188" t="s">
        <v>38</v>
      </c>
      <c r="E133" s="187">
        <v>200</v>
      </c>
      <c r="F133" s="160" t="s">
        <v>44</v>
      </c>
      <c r="G133" s="132">
        <v>5544</v>
      </c>
      <c r="H133" s="159">
        <f t="shared" si="3"/>
        <v>1108800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46</v>
      </c>
      <c r="B134" s="188" t="s">
        <v>205</v>
      </c>
      <c r="C134" s="138" t="s">
        <v>151</v>
      </c>
      <c r="D134" s="188" t="s">
        <v>38</v>
      </c>
      <c r="E134" s="187">
        <v>100</v>
      </c>
      <c r="F134" s="160" t="s">
        <v>44</v>
      </c>
      <c r="G134" s="132">
        <v>1346</v>
      </c>
      <c r="H134" s="159">
        <f t="shared" si="3"/>
        <v>134600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47</v>
      </c>
      <c r="B135" s="188" t="s">
        <v>206</v>
      </c>
      <c r="C135" s="138" t="s">
        <v>151</v>
      </c>
      <c r="D135" s="188" t="s">
        <v>38</v>
      </c>
      <c r="E135" s="187">
        <v>1000</v>
      </c>
      <c r="F135" s="160" t="s">
        <v>44</v>
      </c>
      <c r="G135" s="132">
        <v>1601</v>
      </c>
      <c r="H135" s="159">
        <f t="shared" si="3"/>
        <v>1601000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48</v>
      </c>
      <c r="B136" s="188" t="s">
        <v>207</v>
      </c>
      <c r="C136" s="138" t="s">
        <v>151</v>
      </c>
      <c r="D136" s="188" t="s">
        <v>38</v>
      </c>
      <c r="E136" s="187">
        <v>65</v>
      </c>
      <c r="F136" s="160" t="s">
        <v>44</v>
      </c>
      <c r="G136" s="132">
        <v>3687</v>
      </c>
      <c r="H136" s="159">
        <f t="shared" si="3"/>
        <v>239655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49</v>
      </c>
      <c r="B137" s="188" t="s">
        <v>208</v>
      </c>
      <c r="C137" s="138" t="s">
        <v>151</v>
      </c>
      <c r="D137" s="188" t="s">
        <v>38</v>
      </c>
      <c r="E137" s="187">
        <v>50</v>
      </c>
      <c r="F137" s="160" t="s">
        <v>44</v>
      </c>
      <c r="G137" s="132">
        <v>7379</v>
      </c>
      <c r="H137" s="159">
        <f t="shared" si="3"/>
        <v>368950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50</v>
      </c>
      <c r="B138" s="188" t="s">
        <v>209</v>
      </c>
      <c r="C138" s="138" t="s">
        <v>151</v>
      </c>
      <c r="D138" s="188" t="s">
        <v>38</v>
      </c>
      <c r="E138" s="187">
        <v>20</v>
      </c>
      <c r="F138" s="160" t="s">
        <v>44</v>
      </c>
      <c r="G138" s="132">
        <v>2728</v>
      </c>
      <c r="H138" s="159">
        <f t="shared" si="3"/>
        <v>54560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51</v>
      </c>
      <c r="B139" s="188" t="s">
        <v>210</v>
      </c>
      <c r="C139" s="138" t="s">
        <v>151</v>
      </c>
      <c r="D139" s="188" t="s">
        <v>38</v>
      </c>
      <c r="E139" s="187">
        <v>50</v>
      </c>
      <c r="F139" s="160" t="s">
        <v>44</v>
      </c>
      <c r="G139" s="132">
        <v>10824</v>
      </c>
      <c r="H139" s="159">
        <f t="shared" si="3"/>
        <v>541200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52</v>
      </c>
      <c r="B140" s="188" t="s">
        <v>211</v>
      </c>
      <c r="C140" s="138" t="s">
        <v>151</v>
      </c>
      <c r="D140" s="188" t="s">
        <v>38</v>
      </c>
      <c r="E140" s="187">
        <v>200</v>
      </c>
      <c r="F140" s="160" t="s">
        <v>44</v>
      </c>
      <c r="G140" s="132">
        <v>308</v>
      </c>
      <c r="H140" s="159">
        <f t="shared" si="3"/>
        <v>61600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5.5" x14ac:dyDescent="0.25">
      <c r="A141" s="127">
        <v>53</v>
      </c>
      <c r="B141" s="188" t="s">
        <v>212</v>
      </c>
      <c r="C141" s="138" t="s">
        <v>151</v>
      </c>
      <c r="D141" s="188" t="s">
        <v>38</v>
      </c>
      <c r="E141" s="187">
        <v>1000</v>
      </c>
      <c r="F141" s="160" t="s">
        <v>44</v>
      </c>
      <c r="G141" s="132">
        <v>880</v>
      </c>
      <c r="H141" s="159">
        <f t="shared" si="3"/>
        <v>880000</v>
      </c>
      <c r="I141" s="34" t="s">
        <v>9</v>
      </c>
      <c r="J141" s="161" t="s">
        <v>23</v>
      </c>
      <c r="K141" s="162" t="s">
        <v>167</v>
      </c>
      <c r="L141" s="166" t="s">
        <v>216</v>
      </c>
      <c r="M141" s="129"/>
    </row>
    <row r="142" spans="1:13" s="128" customFormat="1" ht="25.5" x14ac:dyDescent="0.25">
      <c r="A142" s="127">
        <v>54</v>
      </c>
      <c r="B142" s="188" t="s">
        <v>213</v>
      </c>
      <c r="C142" s="138" t="s">
        <v>151</v>
      </c>
      <c r="D142" s="188" t="s">
        <v>38</v>
      </c>
      <c r="E142" s="187">
        <v>1000</v>
      </c>
      <c r="F142" s="160" t="s">
        <v>44</v>
      </c>
      <c r="G142" s="132">
        <v>836</v>
      </c>
      <c r="H142" s="159">
        <f t="shared" si="3"/>
        <v>836000</v>
      </c>
      <c r="I142" s="34" t="s">
        <v>9</v>
      </c>
      <c r="J142" s="161" t="s">
        <v>23</v>
      </c>
      <c r="K142" s="162" t="s">
        <v>167</v>
      </c>
      <c r="L142" s="166" t="s">
        <v>216</v>
      </c>
      <c r="M142" s="129"/>
    </row>
    <row r="143" spans="1:13" s="128" customFormat="1" ht="25.5" x14ac:dyDescent="0.25">
      <c r="A143" s="127">
        <v>55</v>
      </c>
      <c r="B143" s="188" t="s">
        <v>214</v>
      </c>
      <c r="C143" s="138" t="s">
        <v>151</v>
      </c>
      <c r="D143" s="188" t="s">
        <v>38</v>
      </c>
      <c r="E143" s="187">
        <v>200</v>
      </c>
      <c r="F143" s="160" t="s">
        <v>217</v>
      </c>
      <c r="G143" s="132">
        <v>1320</v>
      </c>
      <c r="H143" s="159">
        <f t="shared" si="3"/>
        <v>264000</v>
      </c>
      <c r="I143" s="34" t="s">
        <v>9</v>
      </c>
      <c r="J143" s="161" t="s">
        <v>23</v>
      </c>
      <c r="K143" s="162" t="s">
        <v>167</v>
      </c>
      <c r="L143" s="166" t="s">
        <v>216</v>
      </c>
      <c r="M143" s="129"/>
    </row>
    <row r="144" spans="1:13" s="128" customFormat="1" ht="25.5" x14ac:dyDescent="0.25">
      <c r="A144" s="127">
        <v>56</v>
      </c>
      <c r="B144" s="188" t="s">
        <v>215</v>
      </c>
      <c r="C144" s="138" t="s">
        <v>151</v>
      </c>
      <c r="D144" s="188" t="s">
        <v>38</v>
      </c>
      <c r="E144" s="187">
        <v>400</v>
      </c>
      <c r="F144" s="160" t="s">
        <v>217</v>
      </c>
      <c r="G144" s="132">
        <v>264</v>
      </c>
      <c r="H144" s="159">
        <f t="shared" si="3"/>
        <v>105600</v>
      </c>
      <c r="I144" s="34" t="s">
        <v>9</v>
      </c>
      <c r="J144" s="161" t="s">
        <v>23</v>
      </c>
      <c r="K144" s="162" t="s">
        <v>167</v>
      </c>
      <c r="L144" s="166" t="s">
        <v>216</v>
      </c>
      <c r="M144" s="129"/>
    </row>
    <row r="145" spans="1:13" s="128" customFormat="1" ht="27.75" customHeight="1" x14ac:dyDescent="0.25">
      <c r="A145" s="127">
        <v>57</v>
      </c>
      <c r="B145" s="188" t="s">
        <v>222</v>
      </c>
      <c r="C145" s="138" t="s">
        <v>151</v>
      </c>
      <c r="D145" s="188" t="s">
        <v>25</v>
      </c>
      <c r="E145" s="187">
        <v>200</v>
      </c>
      <c r="F145" s="160" t="s">
        <v>125</v>
      </c>
      <c r="G145" s="132">
        <v>12000</v>
      </c>
      <c r="H145" s="159">
        <f t="shared" si="3"/>
        <v>2400000</v>
      </c>
      <c r="I145" s="34" t="s">
        <v>9</v>
      </c>
      <c r="J145" s="161" t="s">
        <v>23</v>
      </c>
      <c r="K145" s="162" t="s">
        <v>167</v>
      </c>
      <c r="L145" s="166" t="s">
        <v>223</v>
      </c>
      <c r="M145" s="129"/>
    </row>
    <row r="146" spans="1:13" s="128" customFormat="1" ht="27.75" customHeight="1" x14ac:dyDescent="0.25">
      <c r="A146" s="127">
        <v>58</v>
      </c>
      <c r="B146" s="188" t="s">
        <v>225</v>
      </c>
      <c r="C146" s="138" t="s">
        <v>151</v>
      </c>
      <c r="D146" s="188" t="s">
        <v>38</v>
      </c>
      <c r="E146" s="187">
        <v>500</v>
      </c>
      <c r="F146" s="160" t="s">
        <v>44</v>
      </c>
      <c r="G146" s="132">
        <v>11440</v>
      </c>
      <c r="H146" s="159">
        <f t="shared" si="3"/>
        <v>5720000</v>
      </c>
      <c r="I146" s="34" t="s">
        <v>9</v>
      </c>
      <c r="J146" s="161" t="s">
        <v>23</v>
      </c>
      <c r="K146" s="162" t="s">
        <v>167</v>
      </c>
      <c r="L146" s="166" t="s">
        <v>249</v>
      </c>
      <c r="M146" s="129"/>
    </row>
    <row r="147" spans="1:13" s="128" customFormat="1" ht="27.75" customHeight="1" x14ac:dyDescent="0.25">
      <c r="A147" s="127">
        <v>59</v>
      </c>
      <c r="B147" s="188" t="s">
        <v>226</v>
      </c>
      <c r="C147" s="138" t="s">
        <v>151</v>
      </c>
      <c r="D147" s="188" t="s">
        <v>38</v>
      </c>
      <c r="E147" s="187">
        <v>200</v>
      </c>
      <c r="F147" s="160" t="s">
        <v>44</v>
      </c>
      <c r="G147" s="132">
        <v>0</v>
      </c>
      <c r="H147" s="159">
        <f t="shared" si="3"/>
        <v>0</v>
      </c>
      <c r="I147" s="34" t="s">
        <v>9</v>
      </c>
      <c r="J147" s="161" t="s">
        <v>23</v>
      </c>
      <c r="K147" s="162" t="s">
        <v>167</v>
      </c>
      <c r="L147" s="166" t="s">
        <v>381</v>
      </c>
      <c r="M147" s="129"/>
    </row>
    <row r="148" spans="1:13" s="128" customFormat="1" ht="27.75" customHeight="1" x14ac:dyDescent="0.25">
      <c r="A148" s="127">
        <v>60</v>
      </c>
      <c r="B148" s="188" t="s">
        <v>227</v>
      </c>
      <c r="C148" s="138" t="s">
        <v>151</v>
      </c>
      <c r="D148" s="188" t="s">
        <v>38</v>
      </c>
      <c r="E148" s="187">
        <v>50</v>
      </c>
      <c r="F148" s="160" t="s">
        <v>44</v>
      </c>
      <c r="G148" s="132">
        <v>2936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381</v>
      </c>
      <c r="M148" s="129"/>
    </row>
    <row r="149" spans="1:13" s="128" customFormat="1" ht="27.75" customHeight="1" x14ac:dyDescent="0.25">
      <c r="A149" s="127">
        <v>61</v>
      </c>
      <c r="B149" s="188" t="s">
        <v>228</v>
      </c>
      <c r="C149" s="138" t="s">
        <v>151</v>
      </c>
      <c r="D149" s="188" t="s">
        <v>38</v>
      </c>
      <c r="E149" s="187">
        <v>40</v>
      </c>
      <c r="F149" s="160" t="s">
        <v>44</v>
      </c>
      <c r="G149" s="132">
        <v>4224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381</v>
      </c>
      <c r="M149" s="129"/>
    </row>
    <row r="150" spans="1:13" s="128" customFormat="1" ht="27.75" customHeight="1" x14ac:dyDescent="0.25">
      <c r="A150" s="127">
        <v>62</v>
      </c>
      <c r="B150" s="188" t="s">
        <v>229</v>
      </c>
      <c r="C150" s="138" t="s">
        <v>151</v>
      </c>
      <c r="D150" s="188" t="s">
        <v>38</v>
      </c>
      <c r="E150" s="187">
        <v>220</v>
      </c>
      <c r="F150" s="160" t="s">
        <v>44</v>
      </c>
      <c r="G150" s="132">
        <v>3791</v>
      </c>
      <c r="H150" s="159">
        <v>0</v>
      </c>
      <c r="I150" s="34" t="s">
        <v>9</v>
      </c>
      <c r="J150" s="161" t="s">
        <v>23</v>
      </c>
      <c r="K150" s="162" t="s">
        <v>167</v>
      </c>
      <c r="L150" s="166" t="s">
        <v>381</v>
      </c>
      <c r="M150" s="129"/>
    </row>
    <row r="151" spans="1:13" s="128" customFormat="1" ht="27.75" customHeight="1" x14ac:dyDescent="0.25">
      <c r="A151" s="127">
        <v>63</v>
      </c>
      <c r="B151" s="188" t="s">
        <v>230</v>
      </c>
      <c r="C151" s="138" t="s">
        <v>151</v>
      </c>
      <c r="D151" s="188" t="s">
        <v>38</v>
      </c>
      <c r="E151" s="187">
        <v>1000</v>
      </c>
      <c r="F151" s="160" t="s">
        <v>44</v>
      </c>
      <c r="G151" s="132">
        <v>1778</v>
      </c>
      <c r="H151" s="159">
        <f t="shared" si="3"/>
        <v>1778000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64</v>
      </c>
      <c r="B152" s="188" t="s">
        <v>231</v>
      </c>
      <c r="C152" s="138" t="s">
        <v>151</v>
      </c>
      <c r="D152" s="188" t="s">
        <v>38</v>
      </c>
      <c r="E152" s="187">
        <v>400</v>
      </c>
      <c r="F152" s="160" t="s">
        <v>44</v>
      </c>
      <c r="G152" s="132">
        <v>1228</v>
      </c>
      <c r="H152" s="159">
        <v>0</v>
      </c>
      <c r="I152" s="34" t="s">
        <v>9</v>
      </c>
      <c r="J152" s="161" t="s">
        <v>23</v>
      </c>
      <c r="K152" s="162" t="s">
        <v>167</v>
      </c>
      <c r="L152" s="166" t="s">
        <v>381</v>
      </c>
      <c r="M152" s="129"/>
    </row>
    <row r="153" spans="1:13" s="128" customFormat="1" ht="27.75" customHeight="1" x14ac:dyDescent="0.25">
      <c r="A153" s="127">
        <v>65</v>
      </c>
      <c r="B153" s="188" t="s">
        <v>232</v>
      </c>
      <c r="C153" s="138" t="s">
        <v>151</v>
      </c>
      <c r="D153" s="188" t="s">
        <v>38</v>
      </c>
      <c r="E153" s="187">
        <v>1260</v>
      </c>
      <c r="F153" s="160" t="s">
        <v>44</v>
      </c>
      <c r="G153" s="132">
        <v>1716.67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381</v>
      </c>
      <c r="M153" s="129"/>
    </row>
    <row r="154" spans="1:13" s="128" customFormat="1" ht="27.75" customHeight="1" x14ac:dyDescent="0.25">
      <c r="A154" s="127">
        <v>66</v>
      </c>
      <c r="B154" s="188" t="s">
        <v>233</v>
      </c>
      <c r="C154" s="138" t="s">
        <v>151</v>
      </c>
      <c r="D154" s="188" t="s">
        <v>38</v>
      </c>
      <c r="E154" s="187">
        <v>550</v>
      </c>
      <c r="F154" s="160" t="s">
        <v>44</v>
      </c>
      <c r="G154" s="132">
        <v>1584</v>
      </c>
      <c r="H154" s="159">
        <f t="shared" si="3"/>
        <v>871200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67</v>
      </c>
      <c r="B155" s="188" t="s">
        <v>234</v>
      </c>
      <c r="C155" s="138" t="s">
        <v>151</v>
      </c>
      <c r="D155" s="188" t="s">
        <v>38</v>
      </c>
      <c r="E155" s="187">
        <v>550</v>
      </c>
      <c r="F155" s="160" t="s">
        <v>44</v>
      </c>
      <c r="G155" s="132">
        <v>1478</v>
      </c>
      <c r="H155" s="159">
        <f t="shared" si="3"/>
        <v>812900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27.75" customHeight="1" x14ac:dyDescent="0.25">
      <c r="A156" s="127">
        <v>68</v>
      </c>
      <c r="B156" s="188" t="s">
        <v>235</v>
      </c>
      <c r="C156" s="138" t="s">
        <v>151</v>
      </c>
      <c r="D156" s="188" t="s">
        <v>38</v>
      </c>
      <c r="E156" s="187">
        <v>550</v>
      </c>
      <c r="F156" s="160" t="s">
        <v>44</v>
      </c>
      <c r="G156" s="132">
        <v>1320</v>
      </c>
      <c r="H156" s="159">
        <f t="shared" si="3"/>
        <v>726000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27.75" customHeight="1" x14ac:dyDescent="0.25">
      <c r="A157" s="127">
        <v>69</v>
      </c>
      <c r="B157" s="188" t="s">
        <v>236</v>
      </c>
      <c r="C157" s="138" t="s">
        <v>151</v>
      </c>
      <c r="D157" s="188" t="s">
        <v>38</v>
      </c>
      <c r="E157" s="187">
        <v>150</v>
      </c>
      <c r="F157" s="160" t="s">
        <v>44</v>
      </c>
      <c r="G157" s="132">
        <v>497</v>
      </c>
      <c r="H157" s="159">
        <v>0</v>
      </c>
      <c r="I157" s="34" t="s">
        <v>9</v>
      </c>
      <c r="J157" s="161" t="s">
        <v>23</v>
      </c>
      <c r="K157" s="162" t="s">
        <v>167</v>
      </c>
      <c r="L157" s="166" t="s">
        <v>381</v>
      </c>
      <c r="M157" s="129"/>
    </row>
    <row r="158" spans="1:13" s="128" customFormat="1" ht="27.75" customHeight="1" x14ac:dyDescent="0.25">
      <c r="A158" s="127">
        <v>70</v>
      </c>
      <c r="B158" s="188" t="s">
        <v>237</v>
      </c>
      <c r="C158" s="138" t="s">
        <v>151</v>
      </c>
      <c r="D158" s="188" t="s">
        <v>38</v>
      </c>
      <c r="E158" s="187">
        <v>100</v>
      </c>
      <c r="F158" s="160" t="s">
        <v>44</v>
      </c>
      <c r="G158" s="132">
        <v>16720</v>
      </c>
      <c r="H158" s="159">
        <f t="shared" si="3"/>
        <v>1672000</v>
      </c>
      <c r="I158" s="34" t="s">
        <v>9</v>
      </c>
      <c r="J158" s="161" t="s">
        <v>23</v>
      </c>
      <c r="K158" s="162" t="s">
        <v>167</v>
      </c>
      <c r="L158" s="166" t="s">
        <v>249</v>
      </c>
      <c r="M158" s="129"/>
    </row>
    <row r="159" spans="1:13" s="128" customFormat="1" ht="27.75" customHeight="1" x14ac:dyDescent="0.25">
      <c r="A159" s="127">
        <v>71</v>
      </c>
      <c r="B159" s="188" t="s">
        <v>238</v>
      </c>
      <c r="C159" s="138" t="s">
        <v>151</v>
      </c>
      <c r="D159" s="188" t="s">
        <v>38</v>
      </c>
      <c r="E159" s="187">
        <v>100</v>
      </c>
      <c r="F159" s="160" t="s">
        <v>44</v>
      </c>
      <c r="G159" s="132">
        <v>16368</v>
      </c>
      <c r="H159" s="159">
        <f t="shared" si="3"/>
        <v>1636800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41.25" customHeight="1" x14ac:dyDescent="0.25">
      <c r="A160" s="127">
        <v>72</v>
      </c>
      <c r="B160" s="188" t="s">
        <v>239</v>
      </c>
      <c r="C160" s="138" t="s">
        <v>151</v>
      </c>
      <c r="D160" s="188" t="s">
        <v>38</v>
      </c>
      <c r="E160" s="187">
        <v>100</v>
      </c>
      <c r="F160" s="160" t="s">
        <v>44</v>
      </c>
      <c r="G160" s="132">
        <v>4548</v>
      </c>
      <c r="H160" s="159">
        <f t="shared" si="3"/>
        <v>454800</v>
      </c>
      <c r="I160" s="34" t="s">
        <v>9</v>
      </c>
      <c r="J160" s="161" t="s">
        <v>23</v>
      </c>
      <c r="K160" s="162" t="s">
        <v>167</v>
      </c>
      <c r="L160" s="166" t="s">
        <v>249</v>
      </c>
      <c r="M160" s="129"/>
    </row>
    <row r="161" spans="1:13" s="128" customFormat="1" ht="36" customHeight="1" x14ac:dyDescent="0.25">
      <c r="A161" s="127">
        <v>73</v>
      </c>
      <c r="B161" s="188" t="s">
        <v>240</v>
      </c>
      <c r="C161" s="138" t="s">
        <v>151</v>
      </c>
      <c r="D161" s="188" t="s">
        <v>38</v>
      </c>
      <c r="E161" s="187">
        <v>50</v>
      </c>
      <c r="F161" s="160" t="s">
        <v>44</v>
      </c>
      <c r="G161" s="132">
        <v>75266</v>
      </c>
      <c r="H161" s="159">
        <f t="shared" si="3"/>
        <v>3763300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74</v>
      </c>
      <c r="B162" s="188" t="s">
        <v>241</v>
      </c>
      <c r="C162" s="138" t="s">
        <v>151</v>
      </c>
      <c r="D162" s="188" t="s">
        <v>38</v>
      </c>
      <c r="E162" s="187">
        <v>10</v>
      </c>
      <c r="F162" s="160" t="s">
        <v>44</v>
      </c>
      <c r="G162" s="132">
        <v>13353</v>
      </c>
      <c r="H162" s="159">
        <v>0</v>
      </c>
      <c r="I162" s="34" t="s">
        <v>9</v>
      </c>
      <c r="J162" s="161" t="s">
        <v>23</v>
      </c>
      <c r="K162" s="162" t="s">
        <v>167</v>
      </c>
      <c r="L162" s="166" t="s">
        <v>381</v>
      </c>
      <c r="M162" s="129"/>
    </row>
    <row r="163" spans="1:13" s="128" customFormat="1" ht="27.75" customHeight="1" x14ac:dyDescent="0.25">
      <c r="A163" s="127">
        <v>75</v>
      </c>
      <c r="B163" s="188" t="s">
        <v>242</v>
      </c>
      <c r="C163" s="138" t="s">
        <v>151</v>
      </c>
      <c r="D163" s="188" t="s">
        <v>38</v>
      </c>
      <c r="E163" s="187">
        <v>40</v>
      </c>
      <c r="F163" s="160" t="s">
        <v>44</v>
      </c>
      <c r="G163" s="132">
        <v>25080</v>
      </c>
      <c r="H163" s="159">
        <f t="shared" si="3"/>
        <v>1003200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76</v>
      </c>
      <c r="B164" s="188" t="s">
        <v>243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8624</v>
      </c>
      <c r="H164" s="159">
        <v>0</v>
      </c>
      <c r="I164" s="34" t="s">
        <v>9</v>
      </c>
      <c r="J164" s="161" t="s">
        <v>23</v>
      </c>
      <c r="K164" s="162" t="s">
        <v>167</v>
      </c>
      <c r="L164" s="166" t="s">
        <v>381</v>
      </c>
      <c r="M164" s="129"/>
    </row>
    <row r="165" spans="1:13" s="128" customFormat="1" ht="27.75" customHeight="1" x14ac:dyDescent="0.25">
      <c r="A165" s="127">
        <v>77</v>
      </c>
      <c r="B165" s="188" t="s">
        <v>244</v>
      </c>
      <c r="C165" s="138" t="s">
        <v>151</v>
      </c>
      <c r="D165" s="188" t="s">
        <v>38</v>
      </c>
      <c r="E165" s="187">
        <v>30</v>
      </c>
      <c r="F165" s="160" t="s">
        <v>44</v>
      </c>
      <c r="G165" s="132">
        <v>5609</v>
      </c>
      <c r="H165" s="159">
        <f t="shared" si="3"/>
        <v>168270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78</v>
      </c>
      <c r="B166" s="188" t="s">
        <v>245</v>
      </c>
      <c r="C166" s="138" t="s">
        <v>151</v>
      </c>
      <c r="D166" s="188" t="s">
        <v>38</v>
      </c>
      <c r="E166" s="187">
        <v>65</v>
      </c>
      <c r="F166" s="160" t="s">
        <v>44</v>
      </c>
      <c r="G166" s="132">
        <v>7528</v>
      </c>
      <c r="H166" s="159">
        <f t="shared" si="3"/>
        <v>489320</v>
      </c>
      <c r="I166" s="34" t="s">
        <v>9</v>
      </c>
      <c r="J166" s="161" t="s">
        <v>23</v>
      </c>
      <c r="K166" s="162" t="s">
        <v>167</v>
      </c>
      <c r="L166" s="166" t="s">
        <v>249</v>
      </c>
      <c r="M166" s="129"/>
    </row>
    <row r="167" spans="1:13" s="128" customFormat="1" ht="27.75" customHeight="1" x14ac:dyDescent="0.25">
      <c r="A167" s="127">
        <v>79</v>
      </c>
      <c r="B167" s="188" t="s">
        <v>246</v>
      </c>
      <c r="C167" s="138" t="s">
        <v>151</v>
      </c>
      <c r="D167" s="188" t="s">
        <v>38</v>
      </c>
      <c r="E167" s="187">
        <v>30</v>
      </c>
      <c r="F167" s="160" t="s">
        <v>44</v>
      </c>
      <c r="G167" s="132">
        <v>12164</v>
      </c>
      <c r="H167" s="159">
        <f t="shared" si="3"/>
        <v>364920</v>
      </c>
      <c r="I167" s="34" t="s">
        <v>9</v>
      </c>
      <c r="J167" s="161" t="s">
        <v>23</v>
      </c>
      <c r="K167" s="162" t="s">
        <v>167</v>
      </c>
      <c r="L167" s="166" t="s">
        <v>249</v>
      </c>
      <c r="M167" s="129"/>
    </row>
    <row r="168" spans="1:13" s="128" customFormat="1" ht="27.75" customHeight="1" x14ac:dyDescent="0.25">
      <c r="A168" s="127">
        <v>80</v>
      </c>
      <c r="B168" s="188" t="s">
        <v>247</v>
      </c>
      <c r="C168" s="138" t="s">
        <v>151</v>
      </c>
      <c r="D168" s="188" t="s">
        <v>38</v>
      </c>
      <c r="E168" s="187">
        <v>30</v>
      </c>
      <c r="F168" s="160" t="s">
        <v>44</v>
      </c>
      <c r="G168" s="132">
        <v>24139</v>
      </c>
      <c r="H168" s="159">
        <f t="shared" si="3"/>
        <v>724170</v>
      </c>
      <c r="I168" s="34" t="s">
        <v>9</v>
      </c>
      <c r="J168" s="161" t="s">
        <v>23</v>
      </c>
      <c r="K168" s="162" t="s">
        <v>167</v>
      </c>
      <c r="L168" s="166" t="s">
        <v>249</v>
      </c>
      <c r="M168" s="129"/>
    </row>
    <row r="169" spans="1:13" s="128" customFormat="1" ht="27.75" customHeight="1" x14ac:dyDescent="0.25">
      <c r="A169" s="127">
        <v>81</v>
      </c>
      <c r="B169" s="188" t="s">
        <v>248</v>
      </c>
      <c r="C169" s="138" t="s">
        <v>151</v>
      </c>
      <c r="D169" s="188" t="s">
        <v>38</v>
      </c>
      <c r="E169" s="187">
        <v>60</v>
      </c>
      <c r="F169" s="160" t="s">
        <v>44</v>
      </c>
      <c r="G169" s="132">
        <v>54912</v>
      </c>
      <c r="H169" s="159">
        <f t="shared" si="3"/>
        <v>3294720</v>
      </c>
      <c r="I169" s="34" t="s">
        <v>9</v>
      </c>
      <c r="J169" s="161" t="s">
        <v>23</v>
      </c>
      <c r="K169" s="162" t="s">
        <v>167</v>
      </c>
      <c r="L169" s="166" t="s">
        <v>249</v>
      </c>
      <c r="M169" s="129"/>
    </row>
    <row r="170" spans="1:13" s="128" customFormat="1" ht="27.75" customHeight="1" x14ac:dyDescent="0.25">
      <c r="A170" s="127">
        <v>82</v>
      </c>
      <c r="B170" s="188" t="s">
        <v>250</v>
      </c>
      <c r="C170" s="138" t="s">
        <v>24</v>
      </c>
      <c r="D170" s="188" t="s">
        <v>38</v>
      </c>
      <c r="E170" s="187">
        <v>49600</v>
      </c>
      <c r="F170" s="160" t="s">
        <v>251</v>
      </c>
      <c r="G170" s="132">
        <v>250</v>
      </c>
      <c r="H170" s="159">
        <f t="shared" si="3"/>
        <v>12400000</v>
      </c>
      <c r="I170" s="34" t="s">
        <v>9</v>
      </c>
      <c r="J170" s="161" t="s">
        <v>23</v>
      </c>
      <c r="K170" s="162" t="s">
        <v>167</v>
      </c>
      <c r="L170" s="166" t="s">
        <v>252</v>
      </c>
      <c r="M170" s="129"/>
    </row>
    <row r="171" spans="1:13" s="128" customFormat="1" ht="27.75" customHeight="1" x14ac:dyDescent="0.25">
      <c r="A171" s="127">
        <v>83</v>
      </c>
      <c r="B171" s="188" t="s">
        <v>256</v>
      </c>
      <c r="C171" s="138" t="s">
        <v>24</v>
      </c>
      <c r="D171" s="188" t="s">
        <v>25</v>
      </c>
      <c r="E171" s="187">
        <v>1</v>
      </c>
      <c r="F171" s="160" t="s">
        <v>44</v>
      </c>
      <c r="G171" s="132">
        <v>0</v>
      </c>
      <c r="H171" s="159">
        <f t="shared" si="3"/>
        <v>0</v>
      </c>
      <c r="I171" s="34" t="s">
        <v>9</v>
      </c>
      <c r="J171" s="161" t="s">
        <v>23</v>
      </c>
      <c r="K171" s="162" t="s">
        <v>167</v>
      </c>
      <c r="L171" s="166" t="s">
        <v>455</v>
      </c>
      <c r="M171" s="129"/>
    </row>
    <row r="172" spans="1:13" s="128" customFormat="1" ht="27.75" customHeight="1" x14ac:dyDescent="0.25">
      <c r="A172" s="127">
        <v>84</v>
      </c>
      <c r="B172" s="188" t="s">
        <v>257</v>
      </c>
      <c r="C172" s="138" t="s">
        <v>24</v>
      </c>
      <c r="D172" s="188" t="s">
        <v>25</v>
      </c>
      <c r="E172" s="187">
        <v>10</v>
      </c>
      <c r="F172" s="160" t="s">
        <v>44</v>
      </c>
      <c r="G172" s="132">
        <v>0</v>
      </c>
      <c r="H172" s="159">
        <f t="shared" ref="H172:H235" si="4">E172*G172</f>
        <v>0</v>
      </c>
      <c r="I172" s="34" t="s">
        <v>9</v>
      </c>
      <c r="J172" s="161" t="s">
        <v>23</v>
      </c>
      <c r="K172" s="162" t="s">
        <v>167</v>
      </c>
      <c r="L172" s="166" t="s">
        <v>455</v>
      </c>
      <c r="M172" s="129"/>
    </row>
    <row r="173" spans="1:13" s="128" customFormat="1" ht="27.75" customHeight="1" x14ac:dyDescent="0.25">
      <c r="A173" s="127">
        <v>85</v>
      </c>
      <c r="B173" s="188" t="s">
        <v>258</v>
      </c>
      <c r="C173" s="138" t="s">
        <v>24</v>
      </c>
      <c r="D173" s="188" t="s">
        <v>25</v>
      </c>
      <c r="E173" s="187">
        <v>2</v>
      </c>
      <c r="F173" s="160" t="s">
        <v>44</v>
      </c>
      <c r="G173" s="132">
        <v>0</v>
      </c>
      <c r="H173" s="159">
        <f t="shared" si="4"/>
        <v>0</v>
      </c>
      <c r="I173" s="34" t="s">
        <v>9</v>
      </c>
      <c r="J173" s="161" t="s">
        <v>23</v>
      </c>
      <c r="K173" s="162" t="s">
        <v>167</v>
      </c>
      <c r="L173" s="166" t="s">
        <v>455</v>
      </c>
      <c r="M173" s="129"/>
    </row>
    <row r="174" spans="1:13" s="128" customFormat="1" ht="27.75" customHeight="1" x14ac:dyDescent="0.25">
      <c r="A174" s="127">
        <v>86</v>
      </c>
      <c r="B174" s="188" t="s">
        <v>291</v>
      </c>
      <c r="C174" s="138" t="s">
        <v>24</v>
      </c>
      <c r="D174" s="188" t="s">
        <v>43</v>
      </c>
      <c r="E174" s="187">
        <v>1</v>
      </c>
      <c r="F174" s="160" t="s">
        <v>125</v>
      </c>
      <c r="G174" s="132">
        <v>2931254.66</v>
      </c>
      <c r="H174" s="159">
        <f t="shared" si="4"/>
        <v>2931254.66</v>
      </c>
      <c r="I174" s="34" t="s">
        <v>9</v>
      </c>
      <c r="J174" s="161" t="s">
        <v>23</v>
      </c>
      <c r="K174" s="162" t="s">
        <v>167</v>
      </c>
      <c r="L174" s="166" t="s">
        <v>292</v>
      </c>
      <c r="M174" s="129"/>
    </row>
    <row r="175" spans="1:13" s="128" customFormat="1" ht="27.75" customHeight="1" x14ac:dyDescent="0.25">
      <c r="A175" s="127">
        <v>87</v>
      </c>
      <c r="B175" s="188" t="s">
        <v>295</v>
      </c>
      <c r="C175" s="138" t="s">
        <v>24</v>
      </c>
      <c r="D175" s="188" t="s">
        <v>38</v>
      </c>
      <c r="E175" s="187">
        <v>55</v>
      </c>
      <c r="F175" s="160" t="s">
        <v>296</v>
      </c>
      <c r="G175" s="132">
        <v>13549</v>
      </c>
      <c r="H175" s="159">
        <f t="shared" si="4"/>
        <v>745195</v>
      </c>
      <c r="I175" s="34" t="s">
        <v>9</v>
      </c>
      <c r="J175" s="161" t="s">
        <v>23</v>
      </c>
      <c r="K175" s="162" t="s">
        <v>167</v>
      </c>
      <c r="L175" s="166" t="s">
        <v>297</v>
      </c>
      <c r="M175" s="129"/>
    </row>
    <row r="176" spans="1:13" s="128" customFormat="1" ht="27.75" customHeight="1" x14ac:dyDescent="0.25">
      <c r="A176" s="127">
        <v>88</v>
      </c>
      <c r="B176" s="188" t="s">
        <v>309</v>
      </c>
      <c r="C176" s="138" t="s">
        <v>33</v>
      </c>
      <c r="D176" s="188" t="s">
        <v>38</v>
      </c>
      <c r="E176" s="187">
        <v>3</v>
      </c>
      <c r="F176" s="160" t="s">
        <v>44</v>
      </c>
      <c r="G176" s="132">
        <v>450000</v>
      </c>
      <c r="H176" s="159">
        <f t="shared" si="4"/>
        <v>1350000</v>
      </c>
      <c r="I176" s="34" t="s">
        <v>9</v>
      </c>
      <c r="J176" s="161" t="s">
        <v>23</v>
      </c>
      <c r="K176" s="162" t="s">
        <v>307</v>
      </c>
      <c r="L176" s="166" t="s">
        <v>325</v>
      </c>
      <c r="M176" s="129"/>
    </row>
    <row r="177" spans="1:13" s="128" customFormat="1" ht="27.75" customHeight="1" x14ac:dyDescent="0.25">
      <c r="A177" s="127">
        <v>89</v>
      </c>
      <c r="B177" s="188" t="s">
        <v>310</v>
      </c>
      <c r="C177" s="138" t="s">
        <v>33</v>
      </c>
      <c r="D177" s="188" t="s">
        <v>38</v>
      </c>
      <c r="E177" s="187">
        <v>5</v>
      </c>
      <c r="F177" s="160" t="s">
        <v>44</v>
      </c>
      <c r="G177" s="132">
        <v>870000</v>
      </c>
      <c r="H177" s="159">
        <f t="shared" si="4"/>
        <v>4350000</v>
      </c>
      <c r="I177" s="34" t="s">
        <v>9</v>
      </c>
      <c r="J177" s="161" t="s">
        <v>23</v>
      </c>
      <c r="K177" s="162" t="s">
        <v>307</v>
      </c>
      <c r="L177" s="166" t="s">
        <v>325</v>
      </c>
      <c r="M177" s="129"/>
    </row>
    <row r="178" spans="1:13" s="128" customFormat="1" ht="27.75" customHeight="1" x14ac:dyDescent="0.25">
      <c r="A178" s="127">
        <v>90</v>
      </c>
      <c r="B178" s="188" t="s">
        <v>311</v>
      </c>
      <c r="C178" s="138" t="s">
        <v>33</v>
      </c>
      <c r="D178" s="188" t="s">
        <v>38</v>
      </c>
      <c r="E178" s="187">
        <v>1</v>
      </c>
      <c r="F178" s="160" t="s">
        <v>44</v>
      </c>
      <c r="G178" s="132">
        <v>0</v>
      </c>
      <c r="H178" s="159">
        <f t="shared" si="4"/>
        <v>0</v>
      </c>
      <c r="I178" s="34" t="s">
        <v>9</v>
      </c>
      <c r="J178" s="161" t="s">
        <v>23</v>
      </c>
      <c r="K178" s="162" t="s">
        <v>307</v>
      </c>
      <c r="L178" s="166" t="s">
        <v>462</v>
      </c>
      <c r="M178" s="129"/>
    </row>
    <row r="179" spans="1:13" s="128" customFormat="1" ht="27.75" customHeight="1" x14ac:dyDescent="0.25">
      <c r="A179" s="127">
        <v>91</v>
      </c>
      <c r="B179" s="188" t="s">
        <v>312</v>
      </c>
      <c r="C179" s="138" t="s">
        <v>33</v>
      </c>
      <c r="D179" s="188" t="s">
        <v>38</v>
      </c>
      <c r="E179" s="187">
        <v>1</v>
      </c>
      <c r="F179" s="160" t="s">
        <v>44</v>
      </c>
      <c r="G179" s="132">
        <v>0</v>
      </c>
      <c r="H179" s="159">
        <f t="shared" si="4"/>
        <v>0</v>
      </c>
      <c r="I179" s="34" t="s">
        <v>9</v>
      </c>
      <c r="J179" s="161" t="s">
        <v>23</v>
      </c>
      <c r="K179" s="162" t="s">
        <v>307</v>
      </c>
      <c r="L179" s="166" t="s">
        <v>462</v>
      </c>
      <c r="M179" s="129"/>
    </row>
    <row r="180" spans="1:13" s="128" customFormat="1" ht="27.75" customHeight="1" x14ac:dyDescent="0.25">
      <c r="A180" s="127">
        <v>92</v>
      </c>
      <c r="B180" s="188" t="s">
        <v>313</v>
      </c>
      <c r="C180" s="138" t="s">
        <v>33</v>
      </c>
      <c r="D180" s="188" t="s">
        <v>38</v>
      </c>
      <c r="E180" s="187">
        <v>1</v>
      </c>
      <c r="F180" s="160" t="s">
        <v>44</v>
      </c>
      <c r="G180" s="132">
        <v>0</v>
      </c>
      <c r="H180" s="159">
        <f t="shared" si="4"/>
        <v>0</v>
      </c>
      <c r="I180" s="34" t="s">
        <v>9</v>
      </c>
      <c r="J180" s="161" t="s">
        <v>23</v>
      </c>
      <c r="K180" s="162" t="s">
        <v>307</v>
      </c>
      <c r="L180" s="166" t="s">
        <v>462</v>
      </c>
      <c r="M180" s="129"/>
    </row>
    <row r="181" spans="1:13" s="128" customFormat="1" ht="39" customHeight="1" x14ac:dyDescent="0.25">
      <c r="A181" s="127">
        <v>93</v>
      </c>
      <c r="B181" s="188" t="s">
        <v>314</v>
      </c>
      <c r="C181" s="138" t="s">
        <v>33</v>
      </c>
      <c r="D181" s="188" t="s">
        <v>38</v>
      </c>
      <c r="E181" s="187">
        <v>3</v>
      </c>
      <c r="F181" s="160" t="s">
        <v>44</v>
      </c>
      <c r="G181" s="132">
        <v>325000</v>
      </c>
      <c r="H181" s="159">
        <f t="shared" si="4"/>
        <v>975000</v>
      </c>
      <c r="I181" s="34" t="s">
        <v>9</v>
      </c>
      <c r="J181" s="161" t="s">
        <v>23</v>
      </c>
      <c r="K181" s="162" t="s">
        <v>307</v>
      </c>
      <c r="L181" s="166" t="s">
        <v>325</v>
      </c>
      <c r="M181" s="129"/>
    </row>
    <row r="182" spans="1:13" s="128" customFormat="1" ht="27.75" customHeight="1" x14ac:dyDescent="0.25">
      <c r="A182" s="127">
        <v>94</v>
      </c>
      <c r="B182" s="188" t="s">
        <v>315</v>
      </c>
      <c r="C182" s="138" t="s">
        <v>33</v>
      </c>
      <c r="D182" s="188" t="s">
        <v>38</v>
      </c>
      <c r="E182" s="187">
        <v>10</v>
      </c>
      <c r="F182" s="160" t="s">
        <v>44</v>
      </c>
      <c r="G182" s="132">
        <v>325000</v>
      </c>
      <c r="H182" s="159">
        <f t="shared" si="4"/>
        <v>3250000</v>
      </c>
      <c r="I182" s="34" t="s">
        <v>9</v>
      </c>
      <c r="J182" s="161" t="s">
        <v>23</v>
      </c>
      <c r="K182" s="162" t="s">
        <v>307</v>
      </c>
      <c r="L182" s="166" t="s">
        <v>325</v>
      </c>
      <c r="M182" s="129"/>
    </row>
    <row r="183" spans="1:13" s="128" customFormat="1" ht="27.75" customHeight="1" x14ac:dyDescent="0.25">
      <c r="A183" s="127">
        <v>95</v>
      </c>
      <c r="B183" s="188" t="s">
        <v>316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325000</v>
      </c>
      <c r="H183" s="159">
        <f t="shared" si="4"/>
        <v>1625000</v>
      </c>
      <c r="I183" s="34" t="s">
        <v>9</v>
      </c>
      <c r="J183" s="161" t="s">
        <v>23</v>
      </c>
      <c r="K183" s="162" t="s">
        <v>307</v>
      </c>
      <c r="L183" s="166" t="s">
        <v>325</v>
      </c>
      <c r="M183" s="129"/>
    </row>
    <row r="184" spans="1:13" s="128" customFormat="1" ht="27.75" customHeight="1" x14ac:dyDescent="0.25">
      <c r="A184" s="127">
        <v>96</v>
      </c>
      <c r="B184" s="188" t="s">
        <v>317</v>
      </c>
      <c r="C184" s="138" t="s">
        <v>33</v>
      </c>
      <c r="D184" s="188" t="s">
        <v>38</v>
      </c>
      <c r="E184" s="187">
        <v>5</v>
      </c>
      <c r="F184" s="160" t="s">
        <v>44</v>
      </c>
      <c r="G184" s="132">
        <v>485000</v>
      </c>
      <c r="H184" s="159">
        <f t="shared" si="4"/>
        <v>2425000</v>
      </c>
      <c r="I184" s="34" t="s">
        <v>9</v>
      </c>
      <c r="J184" s="161" t="s">
        <v>23</v>
      </c>
      <c r="K184" s="162" t="s">
        <v>307</v>
      </c>
      <c r="L184" s="166" t="s">
        <v>325</v>
      </c>
      <c r="M184" s="129"/>
    </row>
    <row r="185" spans="1:13" s="128" customFormat="1" ht="27.75" customHeight="1" x14ac:dyDescent="0.25">
      <c r="A185" s="127">
        <v>97</v>
      </c>
      <c r="B185" s="188" t="s">
        <v>318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485000</v>
      </c>
      <c r="H185" s="159">
        <f t="shared" si="4"/>
        <v>9700000</v>
      </c>
      <c r="I185" s="34" t="s">
        <v>9</v>
      </c>
      <c r="J185" s="161" t="s">
        <v>23</v>
      </c>
      <c r="K185" s="162" t="s">
        <v>307</v>
      </c>
      <c r="L185" s="166" t="s">
        <v>325</v>
      </c>
      <c r="M185" s="129"/>
    </row>
    <row r="186" spans="1:13" s="128" customFormat="1" ht="27.75" customHeight="1" x14ac:dyDescent="0.25">
      <c r="A186" s="127">
        <v>98</v>
      </c>
      <c r="B186" s="188" t="s">
        <v>319</v>
      </c>
      <c r="C186" s="138" t="s">
        <v>33</v>
      </c>
      <c r="D186" s="188" t="s">
        <v>38</v>
      </c>
      <c r="E186" s="187">
        <v>15</v>
      </c>
      <c r="F186" s="160" t="s">
        <v>44</v>
      </c>
      <c r="G186" s="132">
        <v>485000</v>
      </c>
      <c r="H186" s="159">
        <f t="shared" si="4"/>
        <v>7275000</v>
      </c>
      <c r="I186" s="34" t="s">
        <v>9</v>
      </c>
      <c r="J186" s="161" t="s">
        <v>23</v>
      </c>
      <c r="K186" s="162" t="s">
        <v>307</v>
      </c>
      <c r="L186" s="166" t="s">
        <v>325</v>
      </c>
      <c r="M186" s="129"/>
    </row>
    <row r="187" spans="1:13" s="128" customFormat="1" ht="27.75" customHeight="1" x14ac:dyDescent="0.25">
      <c r="A187" s="127">
        <v>99</v>
      </c>
      <c r="B187" s="188" t="s">
        <v>320</v>
      </c>
      <c r="C187" s="138" t="s">
        <v>33</v>
      </c>
      <c r="D187" s="188" t="s">
        <v>38</v>
      </c>
      <c r="E187" s="187">
        <v>5</v>
      </c>
      <c r="F187" s="160" t="s">
        <v>44</v>
      </c>
      <c r="G187" s="132">
        <v>560000</v>
      </c>
      <c r="H187" s="159">
        <f t="shared" si="4"/>
        <v>2800000</v>
      </c>
      <c r="I187" s="34" t="s">
        <v>9</v>
      </c>
      <c r="J187" s="161" t="s">
        <v>23</v>
      </c>
      <c r="K187" s="162" t="s">
        <v>307</v>
      </c>
      <c r="L187" s="166" t="s">
        <v>325</v>
      </c>
      <c r="M187" s="129"/>
    </row>
    <row r="188" spans="1:13" s="128" customFormat="1" ht="27.75" customHeight="1" x14ac:dyDescent="0.25">
      <c r="A188" s="127">
        <v>100</v>
      </c>
      <c r="B188" s="188" t="s">
        <v>321</v>
      </c>
      <c r="C188" s="138" t="s">
        <v>33</v>
      </c>
      <c r="D188" s="188" t="s">
        <v>38</v>
      </c>
      <c r="E188" s="187">
        <v>25</v>
      </c>
      <c r="F188" s="160" t="s">
        <v>44</v>
      </c>
      <c r="G188" s="132">
        <v>575000</v>
      </c>
      <c r="H188" s="159">
        <f t="shared" si="4"/>
        <v>14375000</v>
      </c>
      <c r="I188" s="34" t="s">
        <v>9</v>
      </c>
      <c r="J188" s="161" t="s">
        <v>23</v>
      </c>
      <c r="K188" s="162" t="s">
        <v>307</v>
      </c>
      <c r="L188" s="166" t="s">
        <v>325</v>
      </c>
      <c r="M188" s="129"/>
    </row>
    <row r="189" spans="1:13" s="128" customFormat="1" ht="27.75" customHeight="1" x14ac:dyDescent="0.25">
      <c r="A189" s="127">
        <v>101</v>
      </c>
      <c r="B189" s="188" t="s">
        <v>322</v>
      </c>
      <c r="C189" s="138" t="s">
        <v>33</v>
      </c>
      <c r="D189" s="188" t="s">
        <v>38</v>
      </c>
      <c r="E189" s="187">
        <v>20</v>
      </c>
      <c r="F189" s="160" t="s">
        <v>44</v>
      </c>
      <c r="G189" s="132">
        <v>610000</v>
      </c>
      <c r="H189" s="159">
        <f t="shared" si="4"/>
        <v>12200000</v>
      </c>
      <c r="I189" s="34" t="s">
        <v>9</v>
      </c>
      <c r="J189" s="161" t="s">
        <v>23</v>
      </c>
      <c r="K189" s="162" t="s">
        <v>307</v>
      </c>
      <c r="L189" s="166" t="s">
        <v>325</v>
      </c>
      <c r="M189" s="129"/>
    </row>
    <row r="190" spans="1:13" s="128" customFormat="1" ht="27.75" customHeight="1" x14ac:dyDescent="0.25">
      <c r="A190" s="127">
        <v>102</v>
      </c>
      <c r="B190" s="188" t="s">
        <v>324</v>
      </c>
      <c r="C190" s="138" t="s">
        <v>33</v>
      </c>
      <c r="D190" s="188" t="s">
        <v>38</v>
      </c>
      <c r="E190" s="187">
        <v>3</v>
      </c>
      <c r="F190" s="160" t="s">
        <v>44</v>
      </c>
      <c r="G190" s="132">
        <v>850000</v>
      </c>
      <c r="H190" s="159">
        <f t="shared" si="4"/>
        <v>2550000</v>
      </c>
      <c r="I190" s="34" t="s">
        <v>9</v>
      </c>
      <c r="J190" s="161" t="s">
        <v>23</v>
      </c>
      <c r="K190" s="162" t="s">
        <v>307</v>
      </c>
      <c r="L190" s="166" t="s">
        <v>325</v>
      </c>
      <c r="M190" s="129"/>
    </row>
    <row r="191" spans="1:13" s="128" customFormat="1" ht="27.75" customHeight="1" x14ac:dyDescent="0.25">
      <c r="A191" s="127">
        <v>103</v>
      </c>
      <c r="B191" s="188" t="s">
        <v>323</v>
      </c>
      <c r="C191" s="138" t="s">
        <v>33</v>
      </c>
      <c r="D191" s="188" t="s">
        <v>38</v>
      </c>
      <c r="E191" s="187">
        <v>3</v>
      </c>
      <c r="F191" s="160" t="s">
        <v>44</v>
      </c>
      <c r="G191" s="132">
        <v>1200000</v>
      </c>
      <c r="H191" s="159">
        <f t="shared" si="4"/>
        <v>3600000</v>
      </c>
      <c r="I191" s="34" t="s">
        <v>9</v>
      </c>
      <c r="J191" s="161" t="s">
        <v>23</v>
      </c>
      <c r="K191" s="162" t="s">
        <v>307</v>
      </c>
      <c r="L191" s="166" t="s">
        <v>325</v>
      </c>
      <c r="M191" s="129"/>
    </row>
    <row r="192" spans="1:13" s="128" customFormat="1" ht="27.75" customHeight="1" x14ac:dyDescent="0.25">
      <c r="A192" s="127">
        <v>104</v>
      </c>
      <c r="B192" s="188" t="s">
        <v>326</v>
      </c>
      <c r="C192" s="138" t="s">
        <v>24</v>
      </c>
      <c r="D192" s="188" t="s">
        <v>25</v>
      </c>
      <c r="E192" s="187">
        <v>250</v>
      </c>
      <c r="F192" s="160" t="s">
        <v>44</v>
      </c>
      <c r="G192" s="132">
        <v>61000</v>
      </c>
      <c r="H192" s="159">
        <f t="shared" si="4"/>
        <v>15250000</v>
      </c>
      <c r="I192" s="34" t="s">
        <v>9</v>
      </c>
      <c r="J192" s="161" t="s">
        <v>23</v>
      </c>
      <c r="K192" s="162" t="s">
        <v>307</v>
      </c>
      <c r="L192" s="166" t="s">
        <v>329</v>
      </c>
      <c r="M192" s="129"/>
    </row>
    <row r="193" spans="1:13" s="128" customFormat="1" ht="27.75" customHeight="1" x14ac:dyDescent="0.25">
      <c r="A193" s="127">
        <v>105</v>
      </c>
      <c r="B193" s="188" t="s">
        <v>327</v>
      </c>
      <c r="C193" s="138" t="s">
        <v>24</v>
      </c>
      <c r="D193" s="188" t="s">
        <v>25</v>
      </c>
      <c r="E193" s="187">
        <v>90</v>
      </c>
      <c r="F193" s="160" t="s">
        <v>125</v>
      </c>
      <c r="G193" s="132">
        <v>18470</v>
      </c>
      <c r="H193" s="159">
        <f t="shared" si="4"/>
        <v>1662300</v>
      </c>
      <c r="I193" s="34" t="s">
        <v>9</v>
      </c>
      <c r="J193" s="161" t="s">
        <v>23</v>
      </c>
      <c r="K193" s="162" t="s">
        <v>307</v>
      </c>
      <c r="L193" s="166" t="s">
        <v>329</v>
      </c>
      <c r="M193" s="129"/>
    </row>
    <row r="194" spans="1:13" s="128" customFormat="1" ht="27.75" customHeight="1" x14ac:dyDescent="0.25">
      <c r="A194" s="127">
        <v>106</v>
      </c>
      <c r="B194" s="188" t="s">
        <v>328</v>
      </c>
      <c r="C194" s="138" t="s">
        <v>24</v>
      </c>
      <c r="D194" s="188" t="s">
        <v>25</v>
      </c>
      <c r="E194" s="187">
        <v>70</v>
      </c>
      <c r="F194" s="160" t="s">
        <v>125</v>
      </c>
      <c r="G194" s="132">
        <v>11000</v>
      </c>
      <c r="H194" s="159">
        <f t="shared" si="4"/>
        <v>770000</v>
      </c>
      <c r="I194" s="34" t="s">
        <v>9</v>
      </c>
      <c r="J194" s="161" t="s">
        <v>23</v>
      </c>
      <c r="K194" s="162" t="s">
        <v>307</v>
      </c>
      <c r="L194" s="166" t="s">
        <v>329</v>
      </c>
      <c r="M194" s="129"/>
    </row>
    <row r="195" spans="1:13" s="128" customFormat="1" ht="27.75" customHeight="1" x14ac:dyDescent="0.25">
      <c r="A195" s="127">
        <v>107</v>
      </c>
      <c r="B195" s="188" t="s">
        <v>338</v>
      </c>
      <c r="C195" s="138" t="s">
        <v>24</v>
      </c>
      <c r="D195" s="188" t="s">
        <v>25</v>
      </c>
      <c r="E195" s="187">
        <v>1</v>
      </c>
      <c r="F195" s="160" t="s">
        <v>125</v>
      </c>
      <c r="G195" s="132">
        <v>7765000</v>
      </c>
      <c r="H195" s="159">
        <v>7765000</v>
      </c>
      <c r="I195" s="34" t="s">
        <v>9</v>
      </c>
      <c r="J195" s="161" t="s">
        <v>23</v>
      </c>
      <c r="K195" s="162" t="s">
        <v>307</v>
      </c>
      <c r="L195" s="166" t="s">
        <v>339</v>
      </c>
      <c r="M195" s="129"/>
    </row>
    <row r="196" spans="1:13" s="128" customFormat="1" ht="27.75" customHeight="1" x14ac:dyDescent="0.25">
      <c r="A196" s="127">
        <v>108</v>
      </c>
      <c r="B196" s="188" t="s">
        <v>340</v>
      </c>
      <c r="C196" s="138" t="s">
        <v>24</v>
      </c>
      <c r="D196" s="188" t="s">
        <v>38</v>
      </c>
      <c r="E196" s="187">
        <v>660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307</v>
      </c>
      <c r="L196" s="166" t="s">
        <v>452</v>
      </c>
      <c r="M196" s="129"/>
    </row>
    <row r="197" spans="1:13" s="128" customFormat="1" ht="27.75" customHeight="1" x14ac:dyDescent="0.25">
      <c r="A197" s="127">
        <v>109</v>
      </c>
      <c r="B197" s="188" t="s">
        <v>341</v>
      </c>
      <c r="C197" s="138" t="s">
        <v>24</v>
      </c>
      <c r="D197" s="188" t="s">
        <v>38</v>
      </c>
      <c r="E197" s="187">
        <v>110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307</v>
      </c>
      <c r="L197" s="166" t="s">
        <v>452</v>
      </c>
      <c r="M197" s="129"/>
    </row>
    <row r="198" spans="1:13" s="128" customFormat="1" ht="27.75" customHeight="1" x14ac:dyDescent="0.25">
      <c r="A198" s="127">
        <v>110</v>
      </c>
      <c r="B198" s="188" t="s">
        <v>342</v>
      </c>
      <c r="C198" s="138" t="s">
        <v>24</v>
      </c>
      <c r="D198" s="188" t="s">
        <v>38</v>
      </c>
      <c r="E198" s="187">
        <v>220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307</v>
      </c>
      <c r="L198" s="166" t="s">
        <v>452</v>
      </c>
      <c r="M198" s="129"/>
    </row>
    <row r="199" spans="1:13" s="128" customFormat="1" ht="27.75" customHeight="1" x14ac:dyDescent="0.25">
      <c r="A199" s="127">
        <v>111</v>
      </c>
      <c r="B199" s="188" t="s">
        <v>343</v>
      </c>
      <c r="C199" s="138" t="s">
        <v>24</v>
      </c>
      <c r="D199" s="188" t="s">
        <v>38</v>
      </c>
      <c r="E199" s="187">
        <v>55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307</v>
      </c>
      <c r="L199" s="166" t="s">
        <v>452</v>
      </c>
      <c r="M199" s="129"/>
    </row>
    <row r="200" spans="1:13" s="128" customFormat="1" ht="27.75" customHeight="1" x14ac:dyDescent="0.25">
      <c r="A200" s="127">
        <v>112</v>
      </c>
      <c r="B200" s="188" t="s">
        <v>344</v>
      </c>
      <c r="C200" s="138" t="s">
        <v>24</v>
      </c>
      <c r="D200" s="188" t="s">
        <v>38</v>
      </c>
      <c r="E200" s="187">
        <v>12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307</v>
      </c>
      <c r="L200" s="166" t="s">
        <v>452</v>
      </c>
      <c r="M200" s="129"/>
    </row>
    <row r="201" spans="1:13" s="128" customFormat="1" ht="27.75" customHeight="1" x14ac:dyDescent="0.25">
      <c r="A201" s="127">
        <v>113</v>
      </c>
      <c r="B201" s="188" t="s">
        <v>345</v>
      </c>
      <c r="C201" s="138" t="s">
        <v>24</v>
      </c>
      <c r="D201" s="188" t="s">
        <v>38</v>
      </c>
      <c r="E201" s="187">
        <v>400</v>
      </c>
      <c r="F201" s="160" t="s">
        <v>44</v>
      </c>
      <c r="G201" s="132">
        <v>0</v>
      </c>
      <c r="H201" s="159">
        <f t="shared" si="4"/>
        <v>0</v>
      </c>
      <c r="I201" s="34" t="s">
        <v>9</v>
      </c>
      <c r="J201" s="161" t="s">
        <v>23</v>
      </c>
      <c r="K201" s="162" t="s">
        <v>307</v>
      </c>
      <c r="L201" s="166" t="s">
        <v>452</v>
      </c>
      <c r="M201" s="129"/>
    </row>
    <row r="202" spans="1:13" s="128" customFormat="1" ht="27.75" customHeight="1" x14ac:dyDescent="0.25">
      <c r="A202" s="127">
        <v>114</v>
      </c>
      <c r="B202" s="188" t="s">
        <v>346</v>
      </c>
      <c r="C202" s="138" t="s">
        <v>24</v>
      </c>
      <c r="D202" s="188" t="s">
        <v>38</v>
      </c>
      <c r="E202" s="187">
        <v>204</v>
      </c>
      <c r="F202" s="160" t="s">
        <v>44</v>
      </c>
      <c r="G202" s="132">
        <v>0</v>
      </c>
      <c r="H202" s="159">
        <f t="shared" si="4"/>
        <v>0</v>
      </c>
      <c r="I202" s="34" t="s">
        <v>9</v>
      </c>
      <c r="J202" s="161" t="s">
        <v>23</v>
      </c>
      <c r="K202" s="162" t="s">
        <v>307</v>
      </c>
      <c r="L202" s="166" t="s">
        <v>452</v>
      </c>
      <c r="M202" s="129"/>
    </row>
    <row r="203" spans="1:13" s="128" customFormat="1" ht="27.75" customHeight="1" x14ac:dyDescent="0.25">
      <c r="A203" s="127">
        <v>115</v>
      </c>
      <c r="B203" s="188" t="s">
        <v>347</v>
      </c>
      <c r="C203" s="138" t="s">
        <v>24</v>
      </c>
      <c r="D203" s="188" t="s">
        <v>38</v>
      </c>
      <c r="E203" s="187">
        <v>60</v>
      </c>
      <c r="F203" s="160" t="s">
        <v>44</v>
      </c>
      <c r="G203" s="132">
        <v>0</v>
      </c>
      <c r="H203" s="159">
        <f t="shared" si="4"/>
        <v>0</v>
      </c>
      <c r="I203" s="34" t="s">
        <v>9</v>
      </c>
      <c r="J203" s="161" t="s">
        <v>23</v>
      </c>
      <c r="K203" s="162" t="s">
        <v>307</v>
      </c>
      <c r="L203" s="166" t="s">
        <v>452</v>
      </c>
      <c r="M203" s="129"/>
    </row>
    <row r="204" spans="1:13" s="128" customFormat="1" ht="27.75" customHeight="1" x14ac:dyDescent="0.25">
      <c r="A204" s="127">
        <v>116</v>
      </c>
      <c r="B204" s="188" t="s">
        <v>348</v>
      </c>
      <c r="C204" s="138" t="s">
        <v>24</v>
      </c>
      <c r="D204" s="188" t="s">
        <v>38</v>
      </c>
      <c r="E204" s="187">
        <v>264</v>
      </c>
      <c r="F204" s="160" t="s">
        <v>44</v>
      </c>
      <c r="G204" s="132">
        <v>0</v>
      </c>
      <c r="H204" s="159">
        <f t="shared" si="4"/>
        <v>0</v>
      </c>
      <c r="I204" s="34" t="s">
        <v>9</v>
      </c>
      <c r="J204" s="161" t="s">
        <v>23</v>
      </c>
      <c r="K204" s="162" t="s">
        <v>307</v>
      </c>
      <c r="L204" s="166" t="s">
        <v>452</v>
      </c>
      <c r="M204" s="129"/>
    </row>
    <row r="205" spans="1:13" s="128" customFormat="1" ht="27.75" customHeight="1" x14ac:dyDescent="0.25">
      <c r="A205" s="127">
        <v>117</v>
      </c>
      <c r="B205" s="188" t="s">
        <v>349</v>
      </c>
      <c r="C205" s="138" t="s">
        <v>24</v>
      </c>
      <c r="D205" s="188" t="s">
        <v>38</v>
      </c>
      <c r="E205" s="187">
        <v>154</v>
      </c>
      <c r="F205" s="160" t="s">
        <v>120</v>
      </c>
      <c r="G205" s="132">
        <v>1249.5</v>
      </c>
      <c r="H205" s="159">
        <f t="shared" si="4"/>
        <v>192423</v>
      </c>
      <c r="I205" s="34" t="s">
        <v>9</v>
      </c>
      <c r="J205" s="161" t="s">
        <v>23</v>
      </c>
      <c r="K205" s="162" t="s">
        <v>307</v>
      </c>
      <c r="L205" s="166" t="s">
        <v>350</v>
      </c>
      <c r="M205" s="129"/>
    </row>
    <row r="206" spans="1:13" s="128" customFormat="1" ht="27.75" customHeight="1" x14ac:dyDescent="0.25">
      <c r="A206" s="127">
        <v>118</v>
      </c>
      <c r="B206" s="188" t="s">
        <v>351</v>
      </c>
      <c r="C206" s="138" t="s">
        <v>24</v>
      </c>
      <c r="D206" s="188" t="s">
        <v>25</v>
      </c>
      <c r="E206" s="187">
        <v>2</v>
      </c>
      <c r="F206" s="160" t="s">
        <v>44</v>
      </c>
      <c r="G206" s="132">
        <v>235000</v>
      </c>
      <c r="H206" s="159">
        <f t="shared" si="4"/>
        <v>470000</v>
      </c>
      <c r="I206" s="34" t="s">
        <v>9</v>
      </c>
      <c r="J206" s="161" t="s">
        <v>23</v>
      </c>
      <c r="K206" s="162" t="s">
        <v>307</v>
      </c>
      <c r="L206" s="166" t="s">
        <v>354</v>
      </c>
      <c r="M206" s="129"/>
    </row>
    <row r="207" spans="1:13" s="128" customFormat="1" ht="27.75" customHeight="1" x14ac:dyDescent="0.25">
      <c r="A207" s="127">
        <v>119</v>
      </c>
      <c r="B207" s="188" t="s">
        <v>352</v>
      </c>
      <c r="C207" s="138" t="s">
        <v>24</v>
      </c>
      <c r="D207" s="188" t="s">
        <v>25</v>
      </c>
      <c r="E207" s="187">
        <v>11</v>
      </c>
      <c r="F207" s="160" t="s">
        <v>44</v>
      </c>
      <c r="G207" s="132">
        <v>50000</v>
      </c>
      <c r="H207" s="159">
        <f t="shared" si="4"/>
        <v>550000</v>
      </c>
      <c r="I207" s="34" t="s">
        <v>9</v>
      </c>
      <c r="J207" s="161" t="s">
        <v>23</v>
      </c>
      <c r="K207" s="162" t="s">
        <v>307</v>
      </c>
      <c r="L207" s="166" t="s">
        <v>354</v>
      </c>
      <c r="M207" s="129"/>
    </row>
    <row r="208" spans="1:13" s="128" customFormat="1" ht="27.75" customHeight="1" x14ac:dyDescent="0.25">
      <c r="A208" s="127">
        <v>120</v>
      </c>
      <c r="B208" s="188" t="s">
        <v>353</v>
      </c>
      <c r="C208" s="138" t="s">
        <v>24</v>
      </c>
      <c r="D208" s="188" t="s">
        <v>25</v>
      </c>
      <c r="E208" s="187">
        <v>1</v>
      </c>
      <c r="F208" s="160" t="s">
        <v>44</v>
      </c>
      <c r="G208" s="132">
        <v>50000</v>
      </c>
      <c r="H208" s="159">
        <f t="shared" si="4"/>
        <v>50000</v>
      </c>
      <c r="I208" s="34" t="s">
        <v>9</v>
      </c>
      <c r="J208" s="161" t="s">
        <v>23</v>
      </c>
      <c r="K208" s="162" t="s">
        <v>307</v>
      </c>
      <c r="L208" s="166" t="s">
        <v>354</v>
      </c>
      <c r="M208" s="129"/>
    </row>
    <row r="209" spans="1:13" s="128" customFormat="1" ht="27.75" customHeight="1" x14ac:dyDescent="0.25">
      <c r="A209" s="127">
        <v>121</v>
      </c>
      <c r="B209" s="188" t="s">
        <v>357</v>
      </c>
      <c r="C209" s="138" t="s">
        <v>24</v>
      </c>
      <c r="D209" s="188" t="s">
        <v>38</v>
      </c>
      <c r="E209" s="187">
        <v>20</v>
      </c>
      <c r="F209" s="160" t="s">
        <v>51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307</v>
      </c>
      <c r="L209" s="166" t="s">
        <v>458</v>
      </c>
      <c r="M209" s="129"/>
    </row>
    <row r="210" spans="1:13" s="128" customFormat="1" ht="27.75" customHeight="1" x14ac:dyDescent="0.25">
      <c r="A210" s="127">
        <v>122</v>
      </c>
      <c r="B210" s="188" t="s">
        <v>358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307</v>
      </c>
      <c r="L210" s="166" t="s">
        <v>458</v>
      </c>
      <c r="M210" s="129"/>
    </row>
    <row r="211" spans="1:13" s="128" customFormat="1" ht="27.75" customHeight="1" x14ac:dyDescent="0.25">
      <c r="A211" s="127">
        <v>123</v>
      </c>
      <c r="B211" s="188" t="s">
        <v>359</v>
      </c>
      <c r="C211" s="138" t="s">
        <v>24</v>
      </c>
      <c r="D211" s="188" t="s">
        <v>38</v>
      </c>
      <c r="E211" s="187">
        <v>20</v>
      </c>
      <c r="F211" s="160" t="s">
        <v>120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307</v>
      </c>
      <c r="L211" s="166" t="s">
        <v>458</v>
      </c>
      <c r="M211" s="129"/>
    </row>
    <row r="212" spans="1:13" s="128" customFormat="1" ht="27.75" customHeight="1" x14ac:dyDescent="0.25">
      <c r="A212" s="127">
        <v>124</v>
      </c>
      <c r="B212" s="188" t="s">
        <v>360</v>
      </c>
      <c r="C212" s="138" t="s">
        <v>24</v>
      </c>
      <c r="D212" s="188" t="s">
        <v>38</v>
      </c>
      <c r="E212" s="187">
        <v>10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307</v>
      </c>
      <c r="L212" s="166" t="s">
        <v>458</v>
      </c>
      <c r="M212" s="129"/>
    </row>
    <row r="213" spans="1:13" s="128" customFormat="1" ht="27.75" customHeight="1" x14ac:dyDescent="0.25">
      <c r="A213" s="127">
        <v>125</v>
      </c>
      <c r="B213" s="188" t="s">
        <v>361</v>
      </c>
      <c r="C213" s="138" t="s">
        <v>24</v>
      </c>
      <c r="D213" s="188" t="s">
        <v>38</v>
      </c>
      <c r="E213" s="187">
        <v>100</v>
      </c>
      <c r="F213" s="160" t="s">
        <v>156</v>
      </c>
      <c r="G213" s="132">
        <v>0</v>
      </c>
      <c r="H213" s="159">
        <f t="shared" si="4"/>
        <v>0</v>
      </c>
      <c r="I213" s="34" t="s">
        <v>9</v>
      </c>
      <c r="J213" s="161" t="s">
        <v>23</v>
      </c>
      <c r="K213" s="162" t="s">
        <v>307</v>
      </c>
      <c r="L213" s="166" t="s">
        <v>458</v>
      </c>
      <c r="M213" s="129"/>
    </row>
    <row r="214" spans="1:13" s="128" customFormat="1" ht="27.75" customHeight="1" x14ac:dyDescent="0.25">
      <c r="A214" s="127">
        <v>126</v>
      </c>
      <c r="B214" s="188" t="s">
        <v>362</v>
      </c>
      <c r="C214" s="138" t="s">
        <v>24</v>
      </c>
      <c r="D214" s="188" t="s">
        <v>38</v>
      </c>
      <c r="E214" s="187">
        <v>100</v>
      </c>
      <c r="F214" s="160" t="s">
        <v>156</v>
      </c>
      <c r="G214" s="132">
        <v>0</v>
      </c>
      <c r="H214" s="159">
        <f t="shared" si="4"/>
        <v>0</v>
      </c>
      <c r="I214" s="34" t="s">
        <v>9</v>
      </c>
      <c r="J214" s="161" t="s">
        <v>23</v>
      </c>
      <c r="K214" s="162" t="s">
        <v>307</v>
      </c>
      <c r="L214" s="166" t="s">
        <v>458</v>
      </c>
      <c r="M214" s="129"/>
    </row>
    <row r="215" spans="1:13" s="128" customFormat="1" ht="27.75" customHeight="1" x14ac:dyDescent="0.25">
      <c r="A215" s="127">
        <v>127</v>
      </c>
      <c r="B215" s="188" t="s">
        <v>363</v>
      </c>
      <c r="C215" s="138" t="s">
        <v>24</v>
      </c>
      <c r="D215" s="188" t="s">
        <v>38</v>
      </c>
      <c r="E215" s="187">
        <v>500</v>
      </c>
      <c r="F215" s="160" t="s">
        <v>156</v>
      </c>
      <c r="G215" s="132">
        <v>0</v>
      </c>
      <c r="H215" s="159">
        <f t="shared" si="4"/>
        <v>0</v>
      </c>
      <c r="I215" s="34" t="s">
        <v>9</v>
      </c>
      <c r="J215" s="161" t="s">
        <v>23</v>
      </c>
      <c r="K215" s="162" t="s">
        <v>307</v>
      </c>
      <c r="L215" s="166" t="s">
        <v>458</v>
      </c>
      <c r="M215" s="129"/>
    </row>
    <row r="216" spans="1:13" s="128" customFormat="1" ht="27.75" customHeight="1" x14ac:dyDescent="0.25">
      <c r="A216" s="127">
        <v>128</v>
      </c>
      <c r="B216" s="188" t="s">
        <v>364</v>
      </c>
      <c r="C216" s="138" t="s">
        <v>24</v>
      </c>
      <c r="D216" s="188" t="s">
        <v>38</v>
      </c>
      <c r="E216" s="187">
        <v>500</v>
      </c>
      <c r="F216" s="160" t="s">
        <v>156</v>
      </c>
      <c r="G216" s="132">
        <v>0</v>
      </c>
      <c r="H216" s="159">
        <f t="shared" si="4"/>
        <v>0</v>
      </c>
      <c r="I216" s="34" t="s">
        <v>9</v>
      </c>
      <c r="J216" s="161" t="s">
        <v>23</v>
      </c>
      <c r="K216" s="162" t="s">
        <v>307</v>
      </c>
      <c r="L216" s="166" t="s">
        <v>458</v>
      </c>
      <c r="M216" s="129"/>
    </row>
    <row r="217" spans="1:13" s="128" customFormat="1" ht="27.75" customHeight="1" x14ac:dyDescent="0.25">
      <c r="A217" s="127">
        <v>129</v>
      </c>
      <c r="B217" s="188" t="s">
        <v>365</v>
      </c>
      <c r="C217" s="138" t="s">
        <v>24</v>
      </c>
      <c r="D217" s="188" t="s">
        <v>38</v>
      </c>
      <c r="E217" s="187">
        <v>1</v>
      </c>
      <c r="F217" s="160" t="s">
        <v>44</v>
      </c>
      <c r="G217" s="132">
        <v>9600</v>
      </c>
      <c r="H217" s="159">
        <f t="shared" si="4"/>
        <v>9600</v>
      </c>
      <c r="I217" s="34" t="s">
        <v>9</v>
      </c>
      <c r="J217" s="161" t="s">
        <v>23</v>
      </c>
      <c r="K217" s="162" t="s">
        <v>307</v>
      </c>
      <c r="L217" s="166" t="s">
        <v>378</v>
      </c>
      <c r="M217" s="129"/>
    </row>
    <row r="218" spans="1:13" s="128" customFormat="1" ht="27.75" customHeight="1" x14ac:dyDescent="0.25">
      <c r="A218" s="127">
        <v>130</v>
      </c>
      <c r="B218" s="188" t="s">
        <v>366</v>
      </c>
      <c r="C218" s="138" t="s">
        <v>24</v>
      </c>
      <c r="D218" s="188" t="s">
        <v>38</v>
      </c>
      <c r="E218" s="187">
        <v>4</v>
      </c>
      <c r="F218" s="160" t="s">
        <v>156</v>
      </c>
      <c r="G218" s="132">
        <v>20500</v>
      </c>
      <c r="H218" s="159">
        <f t="shared" si="4"/>
        <v>82000</v>
      </c>
      <c r="I218" s="34" t="s">
        <v>9</v>
      </c>
      <c r="J218" s="161" t="s">
        <v>23</v>
      </c>
      <c r="K218" s="162" t="s">
        <v>307</v>
      </c>
      <c r="L218" s="166" t="s">
        <v>378</v>
      </c>
      <c r="M218" s="129"/>
    </row>
    <row r="219" spans="1:13" s="128" customFormat="1" ht="27.75" customHeight="1" x14ac:dyDescent="0.25">
      <c r="A219" s="127">
        <v>131</v>
      </c>
      <c r="B219" s="188" t="s">
        <v>367</v>
      </c>
      <c r="C219" s="138" t="s">
        <v>24</v>
      </c>
      <c r="D219" s="188" t="s">
        <v>38</v>
      </c>
      <c r="E219" s="187">
        <v>4</v>
      </c>
      <c r="F219" s="160" t="s">
        <v>156</v>
      </c>
      <c r="G219" s="132">
        <v>20400</v>
      </c>
      <c r="H219" s="159">
        <f t="shared" si="4"/>
        <v>81600</v>
      </c>
      <c r="I219" s="34" t="s">
        <v>9</v>
      </c>
      <c r="J219" s="161" t="s">
        <v>23</v>
      </c>
      <c r="K219" s="162" t="s">
        <v>307</v>
      </c>
      <c r="L219" s="166" t="s">
        <v>378</v>
      </c>
      <c r="M219" s="129"/>
    </row>
    <row r="220" spans="1:13" s="128" customFormat="1" ht="39.75" customHeight="1" x14ac:dyDescent="0.25">
      <c r="A220" s="127">
        <v>132</v>
      </c>
      <c r="B220" s="188" t="s">
        <v>368</v>
      </c>
      <c r="C220" s="138" t="s">
        <v>24</v>
      </c>
      <c r="D220" s="188" t="s">
        <v>38</v>
      </c>
      <c r="E220" s="187">
        <v>1</v>
      </c>
      <c r="F220" s="160" t="s">
        <v>156</v>
      </c>
      <c r="G220" s="132">
        <v>32500</v>
      </c>
      <c r="H220" s="159">
        <f t="shared" si="4"/>
        <v>32500</v>
      </c>
      <c r="I220" s="34" t="s">
        <v>9</v>
      </c>
      <c r="J220" s="161" t="s">
        <v>23</v>
      </c>
      <c r="K220" s="162" t="s">
        <v>307</v>
      </c>
      <c r="L220" s="166" t="s">
        <v>378</v>
      </c>
      <c r="M220" s="129"/>
    </row>
    <row r="221" spans="1:13" s="128" customFormat="1" ht="39.75" customHeight="1" x14ac:dyDescent="0.25">
      <c r="A221" s="127">
        <v>133</v>
      </c>
      <c r="B221" s="188" t="s">
        <v>369</v>
      </c>
      <c r="C221" s="138" t="s">
        <v>24</v>
      </c>
      <c r="D221" s="188" t="s">
        <v>38</v>
      </c>
      <c r="E221" s="187">
        <v>1</v>
      </c>
      <c r="F221" s="160" t="s">
        <v>156</v>
      </c>
      <c r="G221" s="132">
        <v>32900</v>
      </c>
      <c r="H221" s="159">
        <f t="shared" si="4"/>
        <v>32900</v>
      </c>
      <c r="I221" s="34" t="s">
        <v>9</v>
      </c>
      <c r="J221" s="161" t="s">
        <v>23</v>
      </c>
      <c r="K221" s="162" t="s">
        <v>307</v>
      </c>
      <c r="L221" s="166" t="s">
        <v>378</v>
      </c>
      <c r="M221" s="129"/>
    </row>
    <row r="222" spans="1:13" s="128" customFormat="1" ht="37.5" customHeight="1" x14ac:dyDescent="0.25">
      <c r="A222" s="127">
        <v>134</v>
      </c>
      <c r="B222" s="188" t="s">
        <v>370</v>
      </c>
      <c r="C222" s="138" t="s">
        <v>24</v>
      </c>
      <c r="D222" s="188" t="s">
        <v>38</v>
      </c>
      <c r="E222" s="187">
        <v>1</v>
      </c>
      <c r="F222" s="160" t="s">
        <v>156</v>
      </c>
      <c r="G222" s="132">
        <v>32900</v>
      </c>
      <c r="H222" s="159">
        <f t="shared" si="4"/>
        <v>32900</v>
      </c>
      <c r="I222" s="34" t="s">
        <v>9</v>
      </c>
      <c r="J222" s="161" t="s">
        <v>23</v>
      </c>
      <c r="K222" s="162" t="s">
        <v>307</v>
      </c>
      <c r="L222" s="166" t="s">
        <v>378</v>
      </c>
      <c r="M222" s="129"/>
    </row>
    <row r="223" spans="1:13" s="128" customFormat="1" ht="30.75" customHeight="1" x14ac:dyDescent="0.25">
      <c r="A223" s="127">
        <v>135</v>
      </c>
      <c r="B223" s="188" t="s">
        <v>371</v>
      </c>
      <c r="C223" s="138" t="s">
        <v>24</v>
      </c>
      <c r="D223" s="188" t="s">
        <v>38</v>
      </c>
      <c r="E223" s="187">
        <v>1450</v>
      </c>
      <c r="F223" s="160" t="s">
        <v>120</v>
      </c>
      <c r="G223" s="132">
        <v>3510</v>
      </c>
      <c r="H223" s="159">
        <f t="shared" si="4"/>
        <v>5089500</v>
      </c>
      <c r="I223" s="34" t="s">
        <v>9</v>
      </c>
      <c r="J223" s="161" t="s">
        <v>23</v>
      </c>
      <c r="K223" s="162" t="s">
        <v>307</v>
      </c>
      <c r="L223" s="166" t="s">
        <v>378</v>
      </c>
      <c r="M223" s="129"/>
    </row>
    <row r="224" spans="1:13" s="128" customFormat="1" ht="32.25" customHeight="1" x14ac:dyDescent="0.25">
      <c r="A224" s="127">
        <v>136</v>
      </c>
      <c r="B224" s="188" t="s">
        <v>372</v>
      </c>
      <c r="C224" s="138" t="s">
        <v>24</v>
      </c>
      <c r="D224" s="188" t="s">
        <v>38</v>
      </c>
      <c r="E224" s="187">
        <v>2250</v>
      </c>
      <c r="F224" s="160" t="s">
        <v>120</v>
      </c>
      <c r="G224" s="132">
        <v>4710</v>
      </c>
      <c r="H224" s="159">
        <f t="shared" si="4"/>
        <v>10597500</v>
      </c>
      <c r="I224" s="34" t="s">
        <v>9</v>
      </c>
      <c r="J224" s="161" t="s">
        <v>23</v>
      </c>
      <c r="K224" s="162" t="s">
        <v>307</v>
      </c>
      <c r="L224" s="166" t="s">
        <v>378</v>
      </c>
      <c r="M224" s="129"/>
    </row>
    <row r="225" spans="1:13" s="128" customFormat="1" ht="30.75" customHeight="1" x14ac:dyDescent="0.25">
      <c r="A225" s="127">
        <v>137</v>
      </c>
      <c r="B225" s="188" t="s">
        <v>373</v>
      </c>
      <c r="C225" s="138" t="s">
        <v>24</v>
      </c>
      <c r="D225" s="188" t="s">
        <v>38</v>
      </c>
      <c r="E225" s="187">
        <v>150</v>
      </c>
      <c r="F225" s="160" t="s">
        <v>120</v>
      </c>
      <c r="G225" s="132">
        <v>5000</v>
      </c>
      <c r="H225" s="159">
        <f t="shared" si="4"/>
        <v>750000</v>
      </c>
      <c r="I225" s="34" t="s">
        <v>9</v>
      </c>
      <c r="J225" s="161" t="s">
        <v>23</v>
      </c>
      <c r="K225" s="162" t="s">
        <v>307</v>
      </c>
      <c r="L225" s="166" t="s">
        <v>378</v>
      </c>
      <c r="M225" s="129"/>
    </row>
    <row r="226" spans="1:13" s="128" customFormat="1" ht="30" customHeight="1" x14ac:dyDescent="0.25">
      <c r="A226" s="127">
        <v>138</v>
      </c>
      <c r="B226" s="188" t="s">
        <v>374</v>
      </c>
      <c r="C226" s="138" t="s">
        <v>24</v>
      </c>
      <c r="D226" s="188" t="s">
        <v>38</v>
      </c>
      <c r="E226" s="187">
        <v>60</v>
      </c>
      <c r="F226" s="160" t="s">
        <v>120</v>
      </c>
      <c r="G226" s="132">
        <v>4487</v>
      </c>
      <c r="H226" s="159">
        <f t="shared" si="4"/>
        <v>269220</v>
      </c>
      <c r="I226" s="34" t="s">
        <v>9</v>
      </c>
      <c r="J226" s="161" t="s">
        <v>23</v>
      </c>
      <c r="K226" s="162" t="s">
        <v>307</v>
      </c>
      <c r="L226" s="166" t="s">
        <v>378</v>
      </c>
      <c r="M226" s="129"/>
    </row>
    <row r="227" spans="1:13" s="128" customFormat="1" ht="30.75" customHeight="1" x14ac:dyDescent="0.25">
      <c r="A227" s="127">
        <v>139</v>
      </c>
      <c r="B227" s="188" t="s">
        <v>375</v>
      </c>
      <c r="C227" s="138" t="s">
        <v>24</v>
      </c>
      <c r="D227" s="188" t="s">
        <v>38</v>
      </c>
      <c r="E227" s="187">
        <v>480</v>
      </c>
      <c r="F227" s="160" t="s">
        <v>51</v>
      </c>
      <c r="G227" s="132">
        <v>4757</v>
      </c>
      <c r="H227" s="159">
        <f t="shared" si="4"/>
        <v>2283360</v>
      </c>
      <c r="I227" s="34" t="s">
        <v>9</v>
      </c>
      <c r="J227" s="161" t="s">
        <v>23</v>
      </c>
      <c r="K227" s="162" t="s">
        <v>307</v>
      </c>
      <c r="L227" s="166" t="s">
        <v>378</v>
      </c>
      <c r="M227" s="129"/>
    </row>
    <row r="228" spans="1:13" s="128" customFormat="1" ht="30.75" customHeight="1" x14ac:dyDescent="0.25">
      <c r="A228" s="127">
        <v>140</v>
      </c>
      <c r="B228" s="188" t="s">
        <v>376</v>
      </c>
      <c r="C228" s="138" t="s">
        <v>24</v>
      </c>
      <c r="D228" s="188" t="s">
        <v>38</v>
      </c>
      <c r="E228" s="187">
        <v>90</v>
      </c>
      <c r="F228" s="160" t="s">
        <v>51</v>
      </c>
      <c r="G228" s="132">
        <v>4875</v>
      </c>
      <c r="H228" s="159">
        <f t="shared" si="4"/>
        <v>438750</v>
      </c>
      <c r="I228" s="34" t="s">
        <v>9</v>
      </c>
      <c r="J228" s="161" t="s">
        <v>23</v>
      </c>
      <c r="K228" s="162" t="s">
        <v>307</v>
      </c>
      <c r="L228" s="166" t="s">
        <v>378</v>
      </c>
      <c r="M228" s="129"/>
    </row>
    <row r="229" spans="1:13" s="128" customFormat="1" ht="30.75" customHeight="1" x14ac:dyDescent="0.25">
      <c r="A229" s="127">
        <v>141</v>
      </c>
      <c r="B229" s="188" t="s">
        <v>377</v>
      </c>
      <c r="C229" s="138" t="s">
        <v>24</v>
      </c>
      <c r="D229" s="188" t="s">
        <v>38</v>
      </c>
      <c r="E229" s="187">
        <v>30</v>
      </c>
      <c r="F229" s="160" t="s">
        <v>120</v>
      </c>
      <c r="G229" s="132">
        <v>9964</v>
      </c>
      <c r="H229" s="159">
        <f t="shared" si="4"/>
        <v>298920</v>
      </c>
      <c r="I229" s="34" t="s">
        <v>9</v>
      </c>
      <c r="J229" s="161" t="s">
        <v>23</v>
      </c>
      <c r="K229" s="162" t="s">
        <v>307</v>
      </c>
      <c r="L229" s="166" t="s">
        <v>378</v>
      </c>
      <c r="M229" s="129"/>
    </row>
    <row r="230" spans="1:13" s="128" customFormat="1" ht="30.75" customHeight="1" x14ac:dyDescent="0.25">
      <c r="A230" s="127">
        <v>142</v>
      </c>
      <c r="B230" s="188" t="s">
        <v>387</v>
      </c>
      <c r="C230" s="138" t="s">
        <v>33</v>
      </c>
      <c r="D230" s="188" t="s">
        <v>43</v>
      </c>
      <c r="E230" s="187">
        <v>50000</v>
      </c>
      <c r="F230" s="160" t="s">
        <v>388</v>
      </c>
      <c r="G230" s="132">
        <v>714.29</v>
      </c>
      <c r="H230" s="159">
        <v>35714500</v>
      </c>
      <c r="I230" s="34" t="s">
        <v>9</v>
      </c>
      <c r="J230" s="161" t="s">
        <v>23</v>
      </c>
      <c r="K230" s="162" t="s">
        <v>307</v>
      </c>
      <c r="L230" s="166" t="s">
        <v>389</v>
      </c>
      <c r="M230" s="129"/>
    </row>
    <row r="231" spans="1:13" s="128" customFormat="1" ht="30.75" customHeight="1" x14ac:dyDescent="0.25">
      <c r="A231" s="127">
        <v>143</v>
      </c>
      <c r="B231" s="188" t="s">
        <v>392</v>
      </c>
      <c r="C231" s="138" t="s">
        <v>24</v>
      </c>
      <c r="D231" s="188" t="s">
        <v>43</v>
      </c>
      <c r="E231" s="187">
        <v>160</v>
      </c>
      <c r="F231" s="160" t="s">
        <v>192</v>
      </c>
      <c r="G231" s="132">
        <v>10553.5</v>
      </c>
      <c r="H231" s="159">
        <f t="shared" si="4"/>
        <v>1688560</v>
      </c>
      <c r="I231" s="34" t="s">
        <v>9</v>
      </c>
      <c r="J231" s="161" t="s">
        <v>23</v>
      </c>
      <c r="K231" s="162" t="s">
        <v>307</v>
      </c>
      <c r="L231" s="166" t="s">
        <v>395</v>
      </c>
      <c r="M231" s="129"/>
    </row>
    <row r="232" spans="1:13" s="128" customFormat="1" ht="30.75" customHeight="1" x14ac:dyDescent="0.25">
      <c r="A232" s="127">
        <v>144</v>
      </c>
      <c r="B232" s="188" t="s">
        <v>393</v>
      </c>
      <c r="C232" s="138" t="s">
        <v>24</v>
      </c>
      <c r="D232" s="188" t="s">
        <v>43</v>
      </c>
      <c r="E232" s="187">
        <v>185</v>
      </c>
      <c r="F232" s="160" t="s">
        <v>192</v>
      </c>
      <c r="G232" s="132">
        <v>8297.6200000000008</v>
      </c>
      <c r="H232" s="159">
        <f t="shared" si="4"/>
        <v>1535059.7000000002</v>
      </c>
      <c r="I232" s="34" t="s">
        <v>9</v>
      </c>
      <c r="J232" s="161" t="s">
        <v>23</v>
      </c>
      <c r="K232" s="162" t="s">
        <v>307</v>
      </c>
      <c r="L232" s="166" t="s">
        <v>395</v>
      </c>
      <c r="M232" s="129"/>
    </row>
    <row r="233" spans="1:13" s="128" customFormat="1" ht="30.75" customHeight="1" x14ac:dyDescent="0.25">
      <c r="A233" s="127">
        <v>145</v>
      </c>
      <c r="B233" s="188" t="s">
        <v>394</v>
      </c>
      <c r="C233" s="138" t="s">
        <v>24</v>
      </c>
      <c r="D233" s="188" t="s">
        <v>43</v>
      </c>
      <c r="E233" s="187">
        <v>7500</v>
      </c>
      <c r="F233" s="160" t="s">
        <v>192</v>
      </c>
      <c r="G233" s="132">
        <v>1000</v>
      </c>
      <c r="H233" s="159">
        <f t="shared" si="4"/>
        <v>7500000</v>
      </c>
      <c r="I233" s="34" t="s">
        <v>9</v>
      </c>
      <c r="J233" s="161" t="s">
        <v>23</v>
      </c>
      <c r="K233" s="162" t="s">
        <v>307</v>
      </c>
      <c r="L233" s="166" t="s">
        <v>395</v>
      </c>
      <c r="M233" s="129"/>
    </row>
    <row r="234" spans="1:13" s="128" customFormat="1" ht="41.25" customHeight="1" x14ac:dyDescent="0.25">
      <c r="A234" s="127">
        <v>146</v>
      </c>
      <c r="B234" s="188" t="s">
        <v>404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15120</v>
      </c>
      <c r="H234" s="159">
        <f t="shared" si="4"/>
        <v>302400</v>
      </c>
      <c r="I234" s="34" t="s">
        <v>9</v>
      </c>
      <c r="J234" s="161" t="s">
        <v>23</v>
      </c>
      <c r="K234" s="162" t="s">
        <v>425</v>
      </c>
      <c r="L234" s="166" t="s">
        <v>426</v>
      </c>
      <c r="M234" s="129"/>
    </row>
    <row r="235" spans="1:13" s="128" customFormat="1" ht="30.75" customHeight="1" x14ac:dyDescent="0.25">
      <c r="A235" s="127">
        <v>147</v>
      </c>
      <c r="B235" s="188" t="s">
        <v>405</v>
      </c>
      <c r="C235" s="138" t="s">
        <v>24</v>
      </c>
      <c r="D235" s="188" t="s">
        <v>25</v>
      </c>
      <c r="E235" s="187">
        <v>3</v>
      </c>
      <c r="F235" s="160" t="s">
        <v>44</v>
      </c>
      <c r="G235" s="132">
        <v>123480</v>
      </c>
      <c r="H235" s="159">
        <f t="shared" si="4"/>
        <v>370440</v>
      </c>
      <c r="I235" s="34" t="s">
        <v>9</v>
      </c>
      <c r="J235" s="161" t="s">
        <v>23</v>
      </c>
      <c r="K235" s="162" t="s">
        <v>425</v>
      </c>
      <c r="L235" s="166" t="s">
        <v>426</v>
      </c>
      <c r="M235" s="129"/>
    </row>
    <row r="236" spans="1:13" s="128" customFormat="1" ht="30.75" customHeight="1" x14ac:dyDescent="0.25">
      <c r="A236" s="127">
        <v>148</v>
      </c>
      <c r="B236" s="188" t="s">
        <v>406</v>
      </c>
      <c r="C236" s="138" t="s">
        <v>24</v>
      </c>
      <c r="D236" s="188" t="s">
        <v>25</v>
      </c>
      <c r="E236" s="187">
        <v>5</v>
      </c>
      <c r="F236" s="160" t="s">
        <v>44</v>
      </c>
      <c r="G236" s="132">
        <v>69300</v>
      </c>
      <c r="H236" s="159">
        <f t="shared" ref="H236:H277" si="5">E236*G236</f>
        <v>346500</v>
      </c>
      <c r="I236" s="34" t="s">
        <v>9</v>
      </c>
      <c r="J236" s="161" t="s">
        <v>23</v>
      </c>
      <c r="K236" s="162" t="s">
        <v>425</v>
      </c>
      <c r="L236" s="166" t="s">
        <v>426</v>
      </c>
      <c r="M236" s="129"/>
    </row>
    <row r="237" spans="1:13" s="128" customFormat="1" ht="30.75" customHeight="1" x14ac:dyDescent="0.25">
      <c r="A237" s="127">
        <v>149</v>
      </c>
      <c r="B237" s="188" t="s">
        <v>407</v>
      </c>
      <c r="C237" s="138" t="s">
        <v>24</v>
      </c>
      <c r="D237" s="188" t="s">
        <v>25</v>
      </c>
      <c r="E237" s="187">
        <v>12</v>
      </c>
      <c r="F237" s="160" t="s">
        <v>44</v>
      </c>
      <c r="G237" s="132">
        <v>201600</v>
      </c>
      <c r="H237" s="159">
        <f t="shared" si="5"/>
        <v>2419200</v>
      </c>
      <c r="I237" s="34" t="s">
        <v>9</v>
      </c>
      <c r="J237" s="161" t="s">
        <v>23</v>
      </c>
      <c r="K237" s="162" t="s">
        <v>425</v>
      </c>
      <c r="L237" s="166" t="s">
        <v>426</v>
      </c>
      <c r="M237" s="129"/>
    </row>
    <row r="238" spans="1:13" s="128" customFormat="1" ht="30.75" customHeight="1" x14ac:dyDescent="0.25">
      <c r="A238" s="127">
        <v>150</v>
      </c>
      <c r="B238" s="188" t="s">
        <v>408</v>
      </c>
      <c r="C238" s="138" t="s">
        <v>24</v>
      </c>
      <c r="D238" s="188" t="s">
        <v>25</v>
      </c>
      <c r="E238" s="187">
        <v>20</v>
      </c>
      <c r="F238" s="160" t="s">
        <v>44</v>
      </c>
      <c r="G238" s="132">
        <v>44100</v>
      </c>
      <c r="H238" s="159">
        <f t="shared" si="5"/>
        <v>882000</v>
      </c>
      <c r="I238" s="34" t="s">
        <v>9</v>
      </c>
      <c r="J238" s="161" t="s">
        <v>23</v>
      </c>
      <c r="K238" s="162" t="s">
        <v>425</v>
      </c>
      <c r="L238" s="166" t="s">
        <v>426</v>
      </c>
      <c r="M238" s="129"/>
    </row>
    <row r="239" spans="1:13" s="128" customFormat="1" ht="30.75" customHeight="1" x14ac:dyDescent="0.25">
      <c r="A239" s="127">
        <v>151</v>
      </c>
      <c r="B239" s="188" t="s">
        <v>409</v>
      </c>
      <c r="C239" s="138" t="s">
        <v>24</v>
      </c>
      <c r="D239" s="188" t="s">
        <v>25</v>
      </c>
      <c r="E239" s="187">
        <v>5</v>
      </c>
      <c r="F239" s="160" t="s">
        <v>44</v>
      </c>
      <c r="G239" s="132">
        <v>32760</v>
      </c>
      <c r="H239" s="159">
        <f t="shared" si="5"/>
        <v>163800</v>
      </c>
      <c r="I239" s="34" t="s">
        <v>9</v>
      </c>
      <c r="J239" s="161" t="s">
        <v>23</v>
      </c>
      <c r="K239" s="162" t="s">
        <v>425</v>
      </c>
      <c r="L239" s="166" t="s">
        <v>426</v>
      </c>
      <c r="M239" s="129"/>
    </row>
    <row r="240" spans="1:13" s="128" customFormat="1" ht="30.75" customHeight="1" x14ac:dyDescent="0.25">
      <c r="A240" s="127">
        <v>152</v>
      </c>
      <c r="B240" s="188" t="s">
        <v>410</v>
      </c>
      <c r="C240" s="138" t="s">
        <v>24</v>
      </c>
      <c r="D240" s="188" t="s">
        <v>25</v>
      </c>
      <c r="E240" s="187">
        <v>10</v>
      </c>
      <c r="F240" s="160" t="s">
        <v>44</v>
      </c>
      <c r="G240" s="132">
        <v>6300</v>
      </c>
      <c r="H240" s="159">
        <f t="shared" si="5"/>
        <v>63000</v>
      </c>
      <c r="I240" s="34" t="s">
        <v>9</v>
      </c>
      <c r="J240" s="161" t="s">
        <v>23</v>
      </c>
      <c r="K240" s="162" t="s">
        <v>425</v>
      </c>
      <c r="L240" s="166" t="s">
        <v>426</v>
      </c>
      <c r="M240" s="129"/>
    </row>
    <row r="241" spans="1:13" s="128" customFormat="1" ht="30.75" customHeight="1" x14ac:dyDescent="0.25">
      <c r="A241" s="127">
        <v>153</v>
      </c>
      <c r="B241" s="188" t="s">
        <v>411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123480</v>
      </c>
      <c r="H241" s="159">
        <f t="shared" si="5"/>
        <v>617400</v>
      </c>
      <c r="I241" s="34" t="s">
        <v>9</v>
      </c>
      <c r="J241" s="161" t="s">
        <v>23</v>
      </c>
      <c r="K241" s="162" t="s">
        <v>425</v>
      </c>
      <c r="L241" s="166" t="s">
        <v>426</v>
      </c>
      <c r="M241" s="129"/>
    </row>
    <row r="242" spans="1:13" s="128" customFormat="1" ht="30.75" customHeight="1" x14ac:dyDescent="0.25">
      <c r="A242" s="127">
        <v>154</v>
      </c>
      <c r="B242" s="188" t="s">
        <v>412</v>
      </c>
      <c r="C242" s="138" t="s">
        <v>24</v>
      </c>
      <c r="D242" s="188" t="s">
        <v>25</v>
      </c>
      <c r="E242" s="187">
        <v>5</v>
      </c>
      <c r="F242" s="160" t="s">
        <v>44</v>
      </c>
      <c r="G242" s="132">
        <v>78120</v>
      </c>
      <c r="H242" s="159">
        <f t="shared" si="5"/>
        <v>390600</v>
      </c>
      <c r="I242" s="34" t="s">
        <v>9</v>
      </c>
      <c r="J242" s="161" t="s">
        <v>23</v>
      </c>
      <c r="K242" s="162" t="s">
        <v>425</v>
      </c>
      <c r="L242" s="166" t="s">
        <v>426</v>
      </c>
      <c r="M242" s="129"/>
    </row>
    <row r="243" spans="1:13" s="128" customFormat="1" ht="30.75" customHeight="1" x14ac:dyDescent="0.25">
      <c r="A243" s="127">
        <v>155</v>
      </c>
      <c r="B243" s="188" t="s">
        <v>413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35280</v>
      </c>
      <c r="H243" s="159">
        <f t="shared" si="5"/>
        <v>352800</v>
      </c>
      <c r="I243" s="34" t="s">
        <v>9</v>
      </c>
      <c r="J243" s="161" t="s">
        <v>23</v>
      </c>
      <c r="K243" s="162" t="s">
        <v>425</v>
      </c>
      <c r="L243" s="166" t="s">
        <v>426</v>
      </c>
      <c r="M243" s="129"/>
    </row>
    <row r="244" spans="1:13" s="128" customFormat="1" ht="30.75" customHeight="1" x14ac:dyDescent="0.25">
      <c r="A244" s="127">
        <v>156</v>
      </c>
      <c r="B244" s="188" t="s">
        <v>414</v>
      </c>
      <c r="C244" s="138" t="s">
        <v>24</v>
      </c>
      <c r="D244" s="188" t="s">
        <v>25</v>
      </c>
      <c r="E244" s="187">
        <v>15</v>
      </c>
      <c r="F244" s="160" t="s">
        <v>44</v>
      </c>
      <c r="G244" s="132">
        <v>32760</v>
      </c>
      <c r="H244" s="159">
        <f t="shared" si="5"/>
        <v>491400</v>
      </c>
      <c r="I244" s="34" t="s">
        <v>9</v>
      </c>
      <c r="J244" s="161" t="s">
        <v>23</v>
      </c>
      <c r="K244" s="162" t="s">
        <v>425</v>
      </c>
      <c r="L244" s="166" t="s">
        <v>426</v>
      </c>
      <c r="M244" s="129"/>
    </row>
    <row r="245" spans="1:13" s="128" customFormat="1" ht="30.75" customHeight="1" x14ac:dyDescent="0.25">
      <c r="A245" s="127">
        <v>157</v>
      </c>
      <c r="B245" s="188" t="s">
        <v>415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80640</v>
      </c>
      <c r="H245" s="159">
        <f t="shared" si="5"/>
        <v>403200</v>
      </c>
      <c r="I245" s="34" t="s">
        <v>9</v>
      </c>
      <c r="J245" s="161" t="s">
        <v>23</v>
      </c>
      <c r="K245" s="162" t="s">
        <v>425</v>
      </c>
      <c r="L245" s="166" t="s">
        <v>426</v>
      </c>
      <c r="M245" s="129"/>
    </row>
    <row r="246" spans="1:13" s="128" customFormat="1" ht="30.75" customHeight="1" x14ac:dyDescent="0.25">
      <c r="A246" s="127">
        <v>158</v>
      </c>
      <c r="B246" s="188" t="s">
        <v>416</v>
      </c>
      <c r="C246" s="138" t="s">
        <v>24</v>
      </c>
      <c r="D246" s="188" t="s">
        <v>25</v>
      </c>
      <c r="E246" s="187">
        <v>20</v>
      </c>
      <c r="F246" s="160" t="s">
        <v>44</v>
      </c>
      <c r="G246" s="132">
        <v>25200</v>
      </c>
      <c r="H246" s="159">
        <f t="shared" si="5"/>
        <v>504000</v>
      </c>
      <c r="I246" s="34" t="s">
        <v>9</v>
      </c>
      <c r="J246" s="161" t="s">
        <v>23</v>
      </c>
      <c r="K246" s="162" t="s">
        <v>425</v>
      </c>
      <c r="L246" s="166" t="s">
        <v>426</v>
      </c>
      <c r="M246" s="129"/>
    </row>
    <row r="247" spans="1:13" s="128" customFormat="1" ht="30.75" customHeight="1" x14ac:dyDescent="0.25">
      <c r="A247" s="127">
        <v>159</v>
      </c>
      <c r="B247" s="188" t="s">
        <v>417</v>
      </c>
      <c r="C247" s="138" t="s">
        <v>24</v>
      </c>
      <c r="D247" s="188" t="s">
        <v>25</v>
      </c>
      <c r="E247" s="187">
        <v>10</v>
      </c>
      <c r="F247" s="160" t="s">
        <v>44</v>
      </c>
      <c r="G247" s="132">
        <v>25200</v>
      </c>
      <c r="H247" s="159">
        <f t="shared" si="5"/>
        <v>252000</v>
      </c>
      <c r="I247" s="34" t="s">
        <v>9</v>
      </c>
      <c r="J247" s="161" t="s">
        <v>23</v>
      </c>
      <c r="K247" s="162" t="s">
        <v>425</v>
      </c>
      <c r="L247" s="166" t="s">
        <v>426</v>
      </c>
      <c r="M247" s="129"/>
    </row>
    <row r="248" spans="1:13" s="128" customFormat="1" ht="30.75" customHeight="1" x14ac:dyDescent="0.25">
      <c r="A248" s="127">
        <v>160</v>
      </c>
      <c r="B248" s="188" t="s">
        <v>418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189000</v>
      </c>
      <c r="H248" s="159">
        <f t="shared" si="5"/>
        <v>945000</v>
      </c>
      <c r="I248" s="34" t="s">
        <v>9</v>
      </c>
      <c r="J248" s="161" t="s">
        <v>23</v>
      </c>
      <c r="K248" s="162" t="s">
        <v>425</v>
      </c>
      <c r="L248" s="166" t="s">
        <v>426</v>
      </c>
      <c r="M248" s="129"/>
    </row>
    <row r="249" spans="1:13" s="128" customFormat="1" ht="30.75" customHeight="1" x14ac:dyDescent="0.25">
      <c r="A249" s="127">
        <v>161</v>
      </c>
      <c r="B249" s="188" t="s">
        <v>419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252000</v>
      </c>
      <c r="H249" s="159">
        <f t="shared" si="5"/>
        <v>1260000</v>
      </c>
      <c r="I249" s="34" t="s">
        <v>9</v>
      </c>
      <c r="J249" s="161" t="s">
        <v>23</v>
      </c>
      <c r="K249" s="162" t="s">
        <v>425</v>
      </c>
      <c r="L249" s="166" t="s">
        <v>426</v>
      </c>
      <c r="M249" s="129"/>
    </row>
    <row r="250" spans="1:13" s="128" customFormat="1" ht="30.75" customHeight="1" x14ac:dyDescent="0.25">
      <c r="A250" s="127">
        <v>162</v>
      </c>
      <c r="B250" s="188" t="s">
        <v>420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12600</v>
      </c>
      <c r="H250" s="159">
        <f t="shared" si="5"/>
        <v>63000</v>
      </c>
      <c r="I250" s="34" t="s">
        <v>9</v>
      </c>
      <c r="J250" s="161" t="s">
        <v>23</v>
      </c>
      <c r="K250" s="162" t="s">
        <v>425</v>
      </c>
      <c r="L250" s="166" t="s">
        <v>426</v>
      </c>
      <c r="M250" s="129"/>
    </row>
    <row r="251" spans="1:13" s="128" customFormat="1" ht="30.75" customHeight="1" x14ac:dyDescent="0.25">
      <c r="A251" s="127">
        <v>163</v>
      </c>
      <c r="B251" s="188" t="s">
        <v>421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15120</v>
      </c>
      <c r="H251" s="159">
        <f t="shared" si="5"/>
        <v>75600</v>
      </c>
      <c r="I251" s="34" t="s">
        <v>9</v>
      </c>
      <c r="J251" s="161" t="s">
        <v>23</v>
      </c>
      <c r="K251" s="162" t="s">
        <v>425</v>
      </c>
      <c r="L251" s="166" t="s">
        <v>426</v>
      </c>
      <c r="M251" s="129"/>
    </row>
    <row r="252" spans="1:13" s="128" customFormat="1" ht="30.75" customHeight="1" x14ac:dyDescent="0.25">
      <c r="A252" s="127">
        <v>164</v>
      </c>
      <c r="B252" s="188" t="s">
        <v>422</v>
      </c>
      <c r="C252" s="138" t="s">
        <v>24</v>
      </c>
      <c r="D252" s="188" t="s">
        <v>25</v>
      </c>
      <c r="E252" s="187">
        <v>5</v>
      </c>
      <c r="F252" s="160" t="s">
        <v>44</v>
      </c>
      <c r="G252" s="132">
        <v>163800</v>
      </c>
      <c r="H252" s="159">
        <f t="shared" si="5"/>
        <v>819000</v>
      </c>
      <c r="I252" s="34" t="s">
        <v>9</v>
      </c>
      <c r="J252" s="161" t="s">
        <v>23</v>
      </c>
      <c r="K252" s="162" t="s">
        <v>425</v>
      </c>
      <c r="L252" s="166" t="s">
        <v>426</v>
      </c>
      <c r="M252" s="129"/>
    </row>
    <row r="253" spans="1:13" s="128" customFormat="1" ht="30.75" customHeight="1" x14ac:dyDescent="0.25">
      <c r="A253" s="127">
        <v>165</v>
      </c>
      <c r="B253" s="188" t="s">
        <v>423</v>
      </c>
      <c r="C253" s="138" t="s">
        <v>24</v>
      </c>
      <c r="D253" s="188" t="s">
        <v>25</v>
      </c>
      <c r="E253" s="187">
        <v>5</v>
      </c>
      <c r="F253" s="160" t="s">
        <v>44</v>
      </c>
      <c r="G253" s="132">
        <v>126000</v>
      </c>
      <c r="H253" s="159">
        <f t="shared" si="5"/>
        <v>630000</v>
      </c>
      <c r="I253" s="34" t="s">
        <v>9</v>
      </c>
      <c r="J253" s="161" t="s">
        <v>23</v>
      </c>
      <c r="K253" s="162" t="s">
        <v>425</v>
      </c>
      <c r="L253" s="166" t="s">
        <v>426</v>
      </c>
      <c r="M253" s="129"/>
    </row>
    <row r="254" spans="1:13" s="128" customFormat="1" ht="30.75" customHeight="1" x14ac:dyDescent="0.25">
      <c r="A254" s="127">
        <v>166</v>
      </c>
      <c r="B254" s="188" t="s">
        <v>424</v>
      </c>
      <c r="C254" s="138" t="s">
        <v>24</v>
      </c>
      <c r="D254" s="188" t="s">
        <v>25</v>
      </c>
      <c r="E254" s="187">
        <v>5</v>
      </c>
      <c r="F254" s="160" t="s">
        <v>44</v>
      </c>
      <c r="G254" s="132">
        <v>10080</v>
      </c>
      <c r="H254" s="159">
        <f t="shared" si="5"/>
        <v>50400</v>
      </c>
      <c r="I254" s="34" t="s">
        <v>9</v>
      </c>
      <c r="J254" s="161" t="s">
        <v>23</v>
      </c>
      <c r="K254" s="162" t="s">
        <v>425</v>
      </c>
      <c r="L254" s="166" t="s">
        <v>426</v>
      </c>
      <c r="M254" s="129"/>
    </row>
    <row r="255" spans="1:13" s="128" customFormat="1" ht="30.75" customHeight="1" x14ac:dyDescent="0.25">
      <c r="A255" s="127">
        <v>167</v>
      </c>
      <c r="B255" s="188" t="s">
        <v>459</v>
      </c>
      <c r="C255" s="138" t="s">
        <v>33</v>
      </c>
      <c r="D255" s="188" t="s">
        <v>38</v>
      </c>
      <c r="E255" s="187">
        <v>10</v>
      </c>
      <c r="F255" s="160" t="s">
        <v>44</v>
      </c>
      <c r="G255" s="132">
        <v>780000</v>
      </c>
      <c r="H255" s="159">
        <f t="shared" si="5"/>
        <v>7800000</v>
      </c>
      <c r="I255" s="34" t="s">
        <v>9</v>
      </c>
      <c r="J255" s="161" t="s">
        <v>23</v>
      </c>
      <c r="K255" s="162" t="s">
        <v>425</v>
      </c>
      <c r="L255" s="166" t="s">
        <v>461</v>
      </c>
      <c r="M255" s="129"/>
    </row>
    <row r="256" spans="1:13" s="128" customFormat="1" ht="30.75" customHeight="1" x14ac:dyDescent="0.25">
      <c r="A256" s="127">
        <v>168</v>
      </c>
      <c r="B256" s="188" t="s">
        <v>460</v>
      </c>
      <c r="C256" s="138" t="s">
        <v>33</v>
      </c>
      <c r="D256" s="188" t="s">
        <v>38</v>
      </c>
      <c r="E256" s="187">
        <v>10</v>
      </c>
      <c r="F256" s="160" t="s">
        <v>44</v>
      </c>
      <c r="G256" s="132">
        <v>1320000</v>
      </c>
      <c r="H256" s="159">
        <f t="shared" si="5"/>
        <v>13200000</v>
      </c>
      <c r="I256" s="34" t="s">
        <v>9</v>
      </c>
      <c r="J256" s="161" t="s">
        <v>23</v>
      </c>
      <c r="K256" s="162" t="s">
        <v>425</v>
      </c>
      <c r="L256" s="166" t="s">
        <v>461</v>
      </c>
      <c r="M256" s="129"/>
    </row>
    <row r="257" spans="1:13" s="128" customFormat="1" ht="30.75" customHeight="1" x14ac:dyDescent="0.25">
      <c r="A257" s="127">
        <v>169</v>
      </c>
      <c r="B257" s="188" t="s">
        <v>470</v>
      </c>
      <c r="C257" s="138" t="s">
        <v>151</v>
      </c>
      <c r="D257" s="188" t="s">
        <v>38</v>
      </c>
      <c r="E257" s="187">
        <v>50</v>
      </c>
      <c r="F257" s="160" t="s">
        <v>44</v>
      </c>
      <c r="G257" s="132">
        <v>46339</v>
      </c>
      <c r="H257" s="159">
        <f t="shared" si="5"/>
        <v>2316950</v>
      </c>
      <c r="I257" s="34" t="s">
        <v>9</v>
      </c>
      <c r="J257" s="161" t="s">
        <v>23</v>
      </c>
      <c r="K257" s="162" t="s">
        <v>425</v>
      </c>
      <c r="L257" s="166" t="s">
        <v>474</v>
      </c>
      <c r="M257" s="129"/>
    </row>
    <row r="258" spans="1:13" s="128" customFormat="1" ht="30.75" customHeight="1" x14ac:dyDescent="0.25">
      <c r="A258" s="127">
        <v>170</v>
      </c>
      <c r="B258" s="188" t="s">
        <v>471</v>
      </c>
      <c r="C258" s="138" t="s">
        <v>151</v>
      </c>
      <c r="D258" s="188" t="s">
        <v>38</v>
      </c>
      <c r="E258" s="187">
        <v>50</v>
      </c>
      <c r="F258" s="160" t="s">
        <v>44</v>
      </c>
      <c r="G258" s="132">
        <v>27767</v>
      </c>
      <c r="H258" s="159">
        <f t="shared" si="5"/>
        <v>1388350</v>
      </c>
      <c r="I258" s="34" t="s">
        <v>9</v>
      </c>
      <c r="J258" s="161" t="s">
        <v>23</v>
      </c>
      <c r="K258" s="162" t="s">
        <v>425</v>
      </c>
      <c r="L258" s="166" t="s">
        <v>474</v>
      </c>
      <c r="M258" s="129"/>
    </row>
    <row r="259" spans="1:13" s="128" customFormat="1" ht="30.75" customHeight="1" x14ac:dyDescent="0.25">
      <c r="A259" s="127">
        <v>171</v>
      </c>
      <c r="B259" s="188" t="s">
        <v>472</v>
      </c>
      <c r="C259" s="138" t="s">
        <v>151</v>
      </c>
      <c r="D259" s="188" t="s">
        <v>38</v>
      </c>
      <c r="E259" s="187">
        <v>50</v>
      </c>
      <c r="F259" s="160" t="s">
        <v>44</v>
      </c>
      <c r="G259" s="132">
        <v>38392</v>
      </c>
      <c r="H259" s="159">
        <f t="shared" si="5"/>
        <v>1919600</v>
      </c>
      <c r="I259" s="34" t="s">
        <v>9</v>
      </c>
      <c r="J259" s="161" t="s">
        <v>23</v>
      </c>
      <c r="K259" s="162" t="s">
        <v>425</v>
      </c>
      <c r="L259" s="166" t="s">
        <v>474</v>
      </c>
      <c r="M259" s="129"/>
    </row>
    <row r="260" spans="1:13" s="128" customFormat="1" ht="30.75" customHeight="1" x14ac:dyDescent="0.25">
      <c r="A260" s="127">
        <v>172</v>
      </c>
      <c r="B260" s="188" t="s">
        <v>473</v>
      </c>
      <c r="C260" s="138" t="s">
        <v>151</v>
      </c>
      <c r="D260" s="188" t="s">
        <v>38</v>
      </c>
      <c r="E260" s="187">
        <v>20</v>
      </c>
      <c r="F260" s="160" t="s">
        <v>44</v>
      </c>
      <c r="G260" s="132">
        <v>60762</v>
      </c>
      <c r="H260" s="159">
        <f t="shared" si="5"/>
        <v>1215240</v>
      </c>
      <c r="I260" s="34" t="s">
        <v>9</v>
      </c>
      <c r="J260" s="161" t="s">
        <v>23</v>
      </c>
      <c r="K260" s="162" t="s">
        <v>425</v>
      </c>
      <c r="L260" s="166" t="s">
        <v>474</v>
      </c>
      <c r="M260" s="129"/>
    </row>
    <row r="261" spans="1:13" s="128" customFormat="1" ht="30.75" customHeight="1" x14ac:dyDescent="0.25">
      <c r="A261" s="127">
        <v>173</v>
      </c>
      <c r="B261" s="188" t="s">
        <v>475</v>
      </c>
      <c r="C261" s="138" t="s">
        <v>33</v>
      </c>
      <c r="D261" s="188" t="s">
        <v>25</v>
      </c>
      <c r="E261" s="187">
        <v>1</v>
      </c>
      <c r="F261" s="160" t="s">
        <v>125</v>
      </c>
      <c r="G261" s="132">
        <v>1</v>
      </c>
      <c r="H261" s="159">
        <v>21501710</v>
      </c>
      <c r="I261" s="34" t="s">
        <v>9</v>
      </c>
      <c r="J261" s="161" t="s">
        <v>23</v>
      </c>
      <c r="K261" s="162" t="s">
        <v>425</v>
      </c>
      <c r="L261" s="166" t="s">
        <v>476</v>
      </c>
      <c r="M261" s="129"/>
    </row>
    <row r="262" spans="1:13" s="128" customFormat="1" ht="30.75" customHeight="1" x14ac:dyDescent="0.25">
      <c r="A262" s="127">
        <v>174</v>
      </c>
      <c r="B262" s="188" t="s">
        <v>477</v>
      </c>
      <c r="C262" s="138" t="s">
        <v>151</v>
      </c>
      <c r="D262" s="188" t="s">
        <v>38</v>
      </c>
      <c r="E262" s="187">
        <v>4</v>
      </c>
      <c r="F262" s="160" t="s">
        <v>478</v>
      </c>
      <c r="G262" s="132">
        <v>216000</v>
      </c>
      <c r="H262" s="159">
        <f t="shared" si="5"/>
        <v>864000</v>
      </c>
      <c r="I262" s="34" t="s">
        <v>9</v>
      </c>
      <c r="J262" s="161" t="s">
        <v>23</v>
      </c>
      <c r="K262" s="162" t="s">
        <v>425</v>
      </c>
      <c r="L262" s="166" t="s">
        <v>479</v>
      </c>
      <c r="M262" s="129"/>
    </row>
    <row r="263" spans="1:13" s="128" customFormat="1" ht="30.75" customHeight="1" x14ac:dyDescent="0.25">
      <c r="A263" s="127">
        <v>175</v>
      </c>
      <c r="B263" s="188" t="s">
        <v>497</v>
      </c>
      <c r="C263" s="138" t="s">
        <v>24</v>
      </c>
      <c r="D263" s="188" t="s">
        <v>25</v>
      </c>
      <c r="E263" s="187">
        <v>1620</v>
      </c>
      <c r="F263" s="160" t="s">
        <v>44</v>
      </c>
      <c r="G263" s="132">
        <v>903.45</v>
      </c>
      <c r="H263" s="159">
        <f t="shared" si="5"/>
        <v>1463589</v>
      </c>
      <c r="I263" s="34" t="s">
        <v>9</v>
      </c>
      <c r="J263" s="161" t="s">
        <v>23</v>
      </c>
      <c r="K263" s="162" t="s">
        <v>425</v>
      </c>
      <c r="L263" s="166" t="s">
        <v>496</v>
      </c>
      <c r="M263" s="129"/>
    </row>
    <row r="264" spans="1:13" s="128" customFormat="1" ht="30.75" customHeight="1" x14ac:dyDescent="0.25">
      <c r="A264" s="127">
        <v>176</v>
      </c>
      <c r="B264" s="188" t="s">
        <v>498</v>
      </c>
      <c r="C264" s="138" t="s">
        <v>24</v>
      </c>
      <c r="D264" s="188" t="s">
        <v>25</v>
      </c>
      <c r="E264" s="187">
        <v>4</v>
      </c>
      <c r="F264" s="160" t="s">
        <v>44</v>
      </c>
      <c r="G264" s="132">
        <v>67232.14</v>
      </c>
      <c r="H264" s="159">
        <f t="shared" si="5"/>
        <v>268928.56</v>
      </c>
      <c r="I264" s="34" t="s">
        <v>9</v>
      </c>
      <c r="J264" s="161" t="s">
        <v>23</v>
      </c>
      <c r="K264" s="162" t="s">
        <v>425</v>
      </c>
      <c r="L264" s="166" t="s">
        <v>496</v>
      </c>
      <c r="M264" s="129"/>
    </row>
    <row r="265" spans="1:13" s="128" customFormat="1" ht="30.75" customHeight="1" x14ac:dyDescent="0.25">
      <c r="A265" s="127">
        <v>177</v>
      </c>
      <c r="B265" s="188" t="s">
        <v>499</v>
      </c>
      <c r="C265" s="138" t="s">
        <v>24</v>
      </c>
      <c r="D265" s="188" t="s">
        <v>25</v>
      </c>
      <c r="E265" s="187">
        <v>4</v>
      </c>
      <c r="F265" s="160" t="s">
        <v>44</v>
      </c>
      <c r="G265" s="132">
        <v>87633.93</v>
      </c>
      <c r="H265" s="159">
        <f>E265*G265</f>
        <v>350535.72</v>
      </c>
      <c r="I265" s="34" t="s">
        <v>9</v>
      </c>
      <c r="J265" s="161" t="s">
        <v>23</v>
      </c>
      <c r="K265" s="162" t="s">
        <v>425</v>
      </c>
      <c r="L265" s="166" t="s">
        <v>496</v>
      </c>
      <c r="M265" s="129"/>
    </row>
    <row r="266" spans="1:13" s="128" customFormat="1" ht="30.75" customHeight="1" x14ac:dyDescent="0.25">
      <c r="A266" s="127">
        <v>178</v>
      </c>
      <c r="B266" s="188" t="s">
        <v>500</v>
      </c>
      <c r="C266" s="138" t="s">
        <v>24</v>
      </c>
      <c r="D266" s="188" t="s">
        <v>25</v>
      </c>
      <c r="E266" s="187">
        <v>8</v>
      </c>
      <c r="F266" s="160" t="s">
        <v>44</v>
      </c>
      <c r="G266" s="132">
        <v>56741.07</v>
      </c>
      <c r="H266" s="159">
        <f t="shared" si="5"/>
        <v>453928.56</v>
      </c>
      <c r="I266" s="34" t="s">
        <v>9</v>
      </c>
      <c r="J266" s="161" t="s">
        <v>23</v>
      </c>
      <c r="K266" s="162" t="s">
        <v>425</v>
      </c>
      <c r="L266" s="166" t="s">
        <v>496</v>
      </c>
      <c r="M266" s="129"/>
    </row>
    <row r="267" spans="1:13" s="128" customFormat="1" ht="30.75" customHeight="1" x14ac:dyDescent="0.25">
      <c r="A267" s="127">
        <v>179</v>
      </c>
      <c r="B267" s="188" t="s">
        <v>501</v>
      </c>
      <c r="C267" s="138" t="s">
        <v>24</v>
      </c>
      <c r="D267" s="188" t="s">
        <v>25</v>
      </c>
      <c r="E267" s="187">
        <v>8</v>
      </c>
      <c r="F267" s="160" t="s">
        <v>44</v>
      </c>
      <c r="G267" s="132">
        <v>61160.71</v>
      </c>
      <c r="H267" s="159">
        <f t="shared" si="5"/>
        <v>489285.68</v>
      </c>
      <c r="I267" s="34" t="s">
        <v>9</v>
      </c>
      <c r="J267" s="161" t="s">
        <v>23</v>
      </c>
      <c r="K267" s="162" t="s">
        <v>425</v>
      </c>
      <c r="L267" s="166" t="s">
        <v>496</v>
      </c>
      <c r="M267" s="129"/>
    </row>
    <row r="268" spans="1:13" s="128" customFormat="1" ht="30.75" customHeight="1" x14ac:dyDescent="0.25">
      <c r="A268" s="127">
        <v>180</v>
      </c>
      <c r="B268" s="188" t="s">
        <v>502</v>
      </c>
      <c r="C268" s="138" t="s">
        <v>24</v>
      </c>
      <c r="D268" s="188" t="s">
        <v>25</v>
      </c>
      <c r="E268" s="187">
        <v>4</v>
      </c>
      <c r="F268" s="160" t="s">
        <v>44</v>
      </c>
      <c r="G268" s="132">
        <v>75446.429999999993</v>
      </c>
      <c r="H268" s="159">
        <f t="shared" si="5"/>
        <v>301785.71999999997</v>
      </c>
      <c r="I268" s="34" t="s">
        <v>9</v>
      </c>
      <c r="J268" s="161" t="s">
        <v>23</v>
      </c>
      <c r="K268" s="162" t="s">
        <v>425</v>
      </c>
      <c r="L268" s="166" t="s">
        <v>496</v>
      </c>
      <c r="M268" s="129"/>
    </row>
    <row r="269" spans="1:13" s="128" customFormat="1" ht="30.75" customHeight="1" x14ac:dyDescent="0.25">
      <c r="A269" s="127">
        <v>181</v>
      </c>
      <c r="B269" s="188" t="s">
        <v>503</v>
      </c>
      <c r="C269" s="138" t="s">
        <v>24</v>
      </c>
      <c r="D269" s="188" t="s">
        <v>25</v>
      </c>
      <c r="E269" s="187">
        <v>4</v>
      </c>
      <c r="F269" s="160" t="s">
        <v>44</v>
      </c>
      <c r="G269" s="132">
        <v>108549.11</v>
      </c>
      <c r="H269" s="159">
        <f t="shared" si="5"/>
        <v>434196.44</v>
      </c>
      <c r="I269" s="34" t="s">
        <v>9</v>
      </c>
      <c r="J269" s="161" t="s">
        <v>23</v>
      </c>
      <c r="K269" s="162" t="s">
        <v>425</v>
      </c>
      <c r="L269" s="166" t="s">
        <v>496</v>
      </c>
      <c r="M269" s="129"/>
    </row>
    <row r="270" spans="1:13" s="128" customFormat="1" ht="30.75" customHeight="1" x14ac:dyDescent="0.25">
      <c r="A270" s="127">
        <v>182</v>
      </c>
      <c r="B270" s="188" t="s">
        <v>487</v>
      </c>
      <c r="C270" s="138" t="s">
        <v>24</v>
      </c>
      <c r="D270" s="188" t="s">
        <v>25</v>
      </c>
      <c r="E270" s="187">
        <v>4</v>
      </c>
      <c r="F270" s="160" t="s">
        <v>44</v>
      </c>
      <c r="G270" s="132">
        <v>57232.14</v>
      </c>
      <c r="H270" s="159">
        <f t="shared" si="5"/>
        <v>228928.56</v>
      </c>
      <c r="I270" s="34" t="s">
        <v>9</v>
      </c>
      <c r="J270" s="161" t="s">
        <v>23</v>
      </c>
      <c r="K270" s="162" t="s">
        <v>425</v>
      </c>
      <c r="L270" s="166" t="s">
        <v>496</v>
      </c>
      <c r="M270" s="129"/>
    </row>
    <row r="271" spans="1:13" s="128" customFormat="1" ht="30.75" customHeight="1" x14ac:dyDescent="0.25">
      <c r="A271" s="127">
        <v>183</v>
      </c>
      <c r="B271" s="188" t="s">
        <v>488</v>
      </c>
      <c r="C271" s="138" t="s">
        <v>24</v>
      </c>
      <c r="D271" s="188" t="s">
        <v>25</v>
      </c>
      <c r="E271" s="187">
        <v>12</v>
      </c>
      <c r="F271" s="160" t="s">
        <v>44</v>
      </c>
      <c r="G271" s="132">
        <v>41964.29</v>
      </c>
      <c r="H271" s="159">
        <f t="shared" si="5"/>
        <v>503571.48</v>
      </c>
      <c r="I271" s="34" t="s">
        <v>9</v>
      </c>
      <c r="J271" s="161" t="s">
        <v>23</v>
      </c>
      <c r="K271" s="162" t="s">
        <v>425</v>
      </c>
      <c r="L271" s="166" t="s">
        <v>496</v>
      </c>
      <c r="M271" s="129"/>
    </row>
    <row r="272" spans="1:13" s="128" customFormat="1" ht="30.75" customHeight="1" x14ac:dyDescent="0.25">
      <c r="A272" s="127">
        <v>184</v>
      </c>
      <c r="B272" s="188" t="s">
        <v>489</v>
      </c>
      <c r="C272" s="138" t="s">
        <v>24</v>
      </c>
      <c r="D272" s="188" t="s">
        <v>25</v>
      </c>
      <c r="E272" s="187">
        <v>4</v>
      </c>
      <c r="F272" s="160" t="s">
        <v>44</v>
      </c>
      <c r="G272" s="132">
        <v>142410.71</v>
      </c>
      <c r="H272" s="159">
        <f t="shared" si="5"/>
        <v>569642.84</v>
      </c>
      <c r="I272" s="34" t="s">
        <v>9</v>
      </c>
      <c r="J272" s="161" t="s">
        <v>23</v>
      </c>
      <c r="K272" s="162" t="s">
        <v>425</v>
      </c>
      <c r="L272" s="166" t="s">
        <v>496</v>
      </c>
      <c r="M272" s="129"/>
    </row>
    <row r="273" spans="1:18" s="128" customFormat="1" ht="30.75" customHeight="1" x14ac:dyDescent="0.25">
      <c r="A273" s="127">
        <v>185</v>
      </c>
      <c r="B273" s="188" t="s">
        <v>490</v>
      </c>
      <c r="C273" s="138" t="s">
        <v>24</v>
      </c>
      <c r="D273" s="188" t="s">
        <v>25</v>
      </c>
      <c r="E273" s="187">
        <v>6</v>
      </c>
      <c r="F273" s="160" t="s">
        <v>44</v>
      </c>
      <c r="G273" s="132">
        <v>80825.89</v>
      </c>
      <c r="H273" s="159">
        <f t="shared" si="5"/>
        <v>484955.33999999997</v>
      </c>
      <c r="I273" s="34" t="s">
        <v>9</v>
      </c>
      <c r="J273" s="161" t="s">
        <v>23</v>
      </c>
      <c r="K273" s="162" t="s">
        <v>425</v>
      </c>
      <c r="L273" s="166" t="s">
        <v>496</v>
      </c>
      <c r="M273" s="129"/>
    </row>
    <row r="274" spans="1:18" s="128" customFormat="1" ht="30.75" customHeight="1" x14ac:dyDescent="0.25">
      <c r="A274" s="127">
        <v>186</v>
      </c>
      <c r="B274" s="188" t="s">
        <v>491</v>
      </c>
      <c r="C274" s="138" t="s">
        <v>24</v>
      </c>
      <c r="D274" s="188" t="s">
        <v>25</v>
      </c>
      <c r="E274" s="187">
        <v>4</v>
      </c>
      <c r="F274" s="160" t="s">
        <v>44</v>
      </c>
      <c r="G274" s="132">
        <v>77577.38</v>
      </c>
      <c r="H274" s="159">
        <f t="shared" si="5"/>
        <v>310309.52</v>
      </c>
      <c r="I274" s="34" t="s">
        <v>9</v>
      </c>
      <c r="J274" s="161" t="s">
        <v>23</v>
      </c>
      <c r="K274" s="162" t="s">
        <v>425</v>
      </c>
      <c r="L274" s="166" t="s">
        <v>496</v>
      </c>
      <c r="M274" s="129"/>
    </row>
    <row r="275" spans="1:18" s="128" customFormat="1" ht="30.75" customHeight="1" x14ac:dyDescent="0.25">
      <c r="A275" s="127">
        <v>187</v>
      </c>
      <c r="B275" s="188" t="s">
        <v>492</v>
      </c>
      <c r="C275" s="138" t="s">
        <v>24</v>
      </c>
      <c r="D275" s="188" t="s">
        <v>25</v>
      </c>
      <c r="E275" s="187">
        <v>6</v>
      </c>
      <c r="F275" s="160" t="s">
        <v>44</v>
      </c>
      <c r="G275" s="132">
        <v>39011.9</v>
      </c>
      <c r="H275" s="159">
        <f t="shared" si="5"/>
        <v>234071.40000000002</v>
      </c>
      <c r="I275" s="34" t="s">
        <v>9</v>
      </c>
      <c r="J275" s="161" t="s">
        <v>23</v>
      </c>
      <c r="K275" s="162" t="s">
        <v>425</v>
      </c>
      <c r="L275" s="166" t="s">
        <v>496</v>
      </c>
      <c r="M275" s="129"/>
    </row>
    <row r="276" spans="1:18" s="128" customFormat="1" ht="30.75" customHeight="1" x14ac:dyDescent="0.25">
      <c r="A276" s="127">
        <v>188</v>
      </c>
      <c r="B276" s="188" t="s">
        <v>493</v>
      </c>
      <c r="C276" s="138" t="s">
        <v>24</v>
      </c>
      <c r="D276" s="188" t="s">
        <v>25</v>
      </c>
      <c r="E276" s="187">
        <v>3</v>
      </c>
      <c r="F276" s="160" t="s">
        <v>44</v>
      </c>
      <c r="G276" s="132">
        <v>35261.9</v>
      </c>
      <c r="H276" s="159">
        <f t="shared" si="5"/>
        <v>105785.70000000001</v>
      </c>
      <c r="I276" s="34" t="s">
        <v>9</v>
      </c>
      <c r="J276" s="161" t="s">
        <v>23</v>
      </c>
      <c r="K276" s="162" t="s">
        <v>425</v>
      </c>
      <c r="L276" s="166" t="s">
        <v>496</v>
      </c>
      <c r="M276" s="129"/>
    </row>
    <row r="277" spans="1:18" s="128" customFormat="1" ht="30.75" customHeight="1" x14ac:dyDescent="0.25">
      <c r="A277" s="127">
        <v>189</v>
      </c>
      <c r="B277" s="188" t="s">
        <v>494</v>
      </c>
      <c r="C277" s="138" t="s">
        <v>24</v>
      </c>
      <c r="D277" s="188" t="s">
        <v>25</v>
      </c>
      <c r="E277" s="187">
        <v>2</v>
      </c>
      <c r="F277" s="160" t="s">
        <v>44</v>
      </c>
      <c r="G277" s="132">
        <v>25398.81</v>
      </c>
      <c r="H277" s="159">
        <f t="shared" si="5"/>
        <v>50797.62</v>
      </c>
      <c r="I277" s="34" t="s">
        <v>9</v>
      </c>
      <c r="J277" s="161" t="s">
        <v>23</v>
      </c>
      <c r="K277" s="162" t="s">
        <v>425</v>
      </c>
      <c r="L277" s="166" t="s">
        <v>496</v>
      </c>
      <c r="M277" s="129"/>
    </row>
    <row r="278" spans="1:18" s="128" customFormat="1" ht="30.75" customHeight="1" x14ac:dyDescent="0.25">
      <c r="A278" s="127">
        <v>190</v>
      </c>
      <c r="B278" s="188" t="s">
        <v>495</v>
      </c>
      <c r="C278" s="138" t="s">
        <v>24</v>
      </c>
      <c r="D278" s="188" t="s">
        <v>25</v>
      </c>
      <c r="E278" s="187">
        <v>12</v>
      </c>
      <c r="F278" s="160" t="s">
        <v>44</v>
      </c>
      <c r="G278" s="132">
        <v>20275</v>
      </c>
      <c r="H278" s="159">
        <f>E278*G278</f>
        <v>243300</v>
      </c>
      <c r="I278" s="34" t="s">
        <v>9</v>
      </c>
      <c r="J278" s="161" t="s">
        <v>23</v>
      </c>
      <c r="K278" s="162" t="s">
        <v>425</v>
      </c>
      <c r="L278" s="166" t="s">
        <v>496</v>
      </c>
      <c r="M278" s="129"/>
    </row>
    <row r="279" spans="1:18" s="3" customFormat="1" ht="20.100000000000001" customHeight="1" x14ac:dyDescent="0.25">
      <c r="A279" s="41"/>
      <c r="B279" s="68" t="s">
        <v>18</v>
      </c>
      <c r="C279" s="42"/>
      <c r="D279" s="42"/>
      <c r="E279" s="42"/>
      <c r="F279" s="42"/>
      <c r="G279" s="117"/>
      <c r="H279" s="43">
        <f>SUM(H89:H278)</f>
        <v>442843345.49999994</v>
      </c>
      <c r="I279" s="44"/>
      <c r="J279" s="44"/>
      <c r="K279" s="85"/>
      <c r="L279" s="124"/>
      <c r="M279" s="30"/>
      <c r="N279" s="10"/>
      <c r="O279" s="10"/>
      <c r="P279" s="10"/>
      <c r="Q279" s="10"/>
      <c r="R279" s="10"/>
    </row>
    <row r="280" spans="1:18" s="3" customFormat="1" ht="20.100000000000001" customHeight="1" x14ac:dyDescent="0.25">
      <c r="A280" s="48"/>
      <c r="B280" s="57" t="s">
        <v>8</v>
      </c>
      <c r="C280" s="49"/>
      <c r="D280" s="49"/>
      <c r="E280" s="49"/>
      <c r="F280" s="49"/>
      <c r="G280" s="118"/>
      <c r="H280" s="49"/>
      <c r="I280" s="49"/>
      <c r="J280" s="49"/>
      <c r="K280" s="86"/>
      <c r="L280" s="49"/>
      <c r="M280" s="30"/>
      <c r="N280" s="10"/>
      <c r="O280" s="10"/>
      <c r="P280" s="10"/>
      <c r="Q280" s="10"/>
      <c r="R280" s="10"/>
    </row>
    <row r="281" spans="1:18" s="144" customFormat="1" ht="38.25" x14ac:dyDescent="0.25">
      <c r="A281" s="71">
        <v>1</v>
      </c>
      <c r="B281" s="179" t="s">
        <v>47</v>
      </c>
      <c r="C281" s="180" t="s">
        <v>42</v>
      </c>
      <c r="D281" s="181" t="s">
        <v>43</v>
      </c>
      <c r="E281" s="182">
        <v>1</v>
      </c>
      <c r="F281" s="183" t="s">
        <v>48</v>
      </c>
      <c r="G281" s="184"/>
      <c r="H281" s="184">
        <v>7108900</v>
      </c>
      <c r="I281" s="34" t="s">
        <v>9</v>
      </c>
      <c r="J281" s="161" t="s">
        <v>23</v>
      </c>
      <c r="K281" s="162" t="s">
        <v>36</v>
      </c>
      <c r="L281" s="166" t="s">
        <v>49</v>
      </c>
      <c r="M281" s="143"/>
    </row>
    <row r="282" spans="1:18" s="144" customFormat="1" ht="25.5" x14ac:dyDescent="0.25">
      <c r="A282" s="71">
        <v>2</v>
      </c>
      <c r="B282" s="189" t="s">
        <v>218</v>
      </c>
      <c r="C282" s="180" t="s">
        <v>42</v>
      </c>
      <c r="D282" s="189" t="s">
        <v>38</v>
      </c>
      <c r="E282" s="182">
        <v>1</v>
      </c>
      <c r="F282" s="183" t="s">
        <v>48</v>
      </c>
      <c r="G282" s="184"/>
      <c r="H282" s="184">
        <v>2468524.98</v>
      </c>
      <c r="I282" s="34" t="s">
        <v>9</v>
      </c>
      <c r="J282" s="161" t="s">
        <v>23</v>
      </c>
      <c r="K282" s="162" t="s">
        <v>167</v>
      </c>
      <c r="L282" s="166" t="s">
        <v>219</v>
      </c>
      <c r="M282" s="143"/>
    </row>
    <row r="283" spans="1:18" s="144" customFormat="1" ht="25.5" x14ac:dyDescent="0.25">
      <c r="A283" s="71">
        <v>3</v>
      </c>
      <c r="B283" s="189" t="s">
        <v>261</v>
      </c>
      <c r="C283" s="180" t="s">
        <v>42</v>
      </c>
      <c r="D283" s="189" t="s">
        <v>43</v>
      </c>
      <c r="E283" s="182">
        <v>1</v>
      </c>
      <c r="F283" s="183" t="s">
        <v>48</v>
      </c>
      <c r="G283" s="184"/>
      <c r="H283" s="184">
        <v>331200</v>
      </c>
      <c r="I283" s="34" t="s">
        <v>9</v>
      </c>
      <c r="J283" s="161" t="s">
        <v>23</v>
      </c>
      <c r="K283" s="162" t="s">
        <v>167</v>
      </c>
      <c r="L283" s="166" t="s">
        <v>262</v>
      </c>
      <c r="M283" s="143"/>
    </row>
    <row r="284" spans="1:18" s="144" customFormat="1" ht="30.75" customHeight="1" x14ac:dyDescent="0.25">
      <c r="A284" s="71">
        <v>4</v>
      </c>
      <c r="B284" s="174" t="s">
        <v>293</v>
      </c>
      <c r="C284" s="180" t="s">
        <v>42</v>
      </c>
      <c r="D284" s="174" t="s">
        <v>74</v>
      </c>
      <c r="E284" s="182">
        <v>1</v>
      </c>
      <c r="F284" s="183" t="s">
        <v>48</v>
      </c>
      <c r="G284" s="184"/>
      <c r="H284" s="184">
        <v>9400000</v>
      </c>
      <c r="I284" s="34" t="s">
        <v>9</v>
      </c>
      <c r="J284" s="161" t="s">
        <v>68</v>
      </c>
      <c r="K284" s="162" t="s">
        <v>167</v>
      </c>
      <c r="L284" s="166" t="s">
        <v>294</v>
      </c>
      <c r="M284" s="143"/>
    </row>
    <row r="285" spans="1:18" s="144" customFormat="1" ht="41.25" customHeight="1" x14ac:dyDescent="0.25">
      <c r="A285" s="71">
        <v>5</v>
      </c>
      <c r="B285" s="174" t="s">
        <v>300</v>
      </c>
      <c r="C285" s="180" t="s">
        <v>33</v>
      </c>
      <c r="D285" s="174" t="s">
        <v>38</v>
      </c>
      <c r="E285" s="182">
        <v>1</v>
      </c>
      <c r="F285" s="183" t="s">
        <v>48</v>
      </c>
      <c r="G285" s="184"/>
      <c r="H285" s="184">
        <v>23199900</v>
      </c>
      <c r="I285" s="34" t="s">
        <v>9</v>
      </c>
      <c r="J285" s="161" t="s">
        <v>23</v>
      </c>
      <c r="K285" s="162" t="s">
        <v>307</v>
      </c>
      <c r="L285" s="166" t="s">
        <v>308</v>
      </c>
      <c r="M285" s="143"/>
    </row>
    <row r="286" spans="1:18" s="144" customFormat="1" ht="33" customHeight="1" x14ac:dyDescent="0.25">
      <c r="A286" s="71">
        <v>6</v>
      </c>
      <c r="B286" s="174" t="s">
        <v>301</v>
      </c>
      <c r="C286" s="180" t="s">
        <v>33</v>
      </c>
      <c r="D286" s="174" t="s">
        <v>38</v>
      </c>
      <c r="E286" s="182">
        <v>1</v>
      </c>
      <c r="F286" s="183" t="s">
        <v>48</v>
      </c>
      <c r="G286" s="184"/>
      <c r="H286" s="184">
        <v>1221500</v>
      </c>
      <c r="I286" s="34" t="s">
        <v>9</v>
      </c>
      <c r="J286" s="161" t="s">
        <v>23</v>
      </c>
      <c r="K286" s="162" t="s">
        <v>307</v>
      </c>
      <c r="L286" s="166" t="s">
        <v>308</v>
      </c>
      <c r="M286" s="143"/>
    </row>
    <row r="287" spans="1:18" s="144" customFormat="1" ht="30.75" customHeight="1" x14ac:dyDescent="0.25">
      <c r="A287" s="71">
        <v>7</v>
      </c>
      <c r="B287" s="174" t="s">
        <v>302</v>
      </c>
      <c r="C287" s="180" t="s">
        <v>33</v>
      </c>
      <c r="D287" s="174" t="s">
        <v>38</v>
      </c>
      <c r="E287" s="182">
        <v>1</v>
      </c>
      <c r="F287" s="183" t="s">
        <v>48</v>
      </c>
      <c r="G287" s="184"/>
      <c r="H287" s="184">
        <v>9264000</v>
      </c>
      <c r="I287" s="34" t="s">
        <v>9</v>
      </c>
      <c r="J287" s="161" t="s">
        <v>23</v>
      </c>
      <c r="K287" s="162" t="s">
        <v>307</v>
      </c>
      <c r="L287" s="166" t="s">
        <v>308</v>
      </c>
      <c r="M287" s="143"/>
    </row>
    <row r="288" spans="1:18" s="144" customFormat="1" ht="30.75" customHeight="1" x14ac:dyDescent="0.25">
      <c r="A288" s="71">
        <v>8</v>
      </c>
      <c r="B288" s="174" t="s">
        <v>303</v>
      </c>
      <c r="C288" s="180" t="s">
        <v>33</v>
      </c>
      <c r="D288" s="174" t="s">
        <v>38</v>
      </c>
      <c r="E288" s="182">
        <v>1</v>
      </c>
      <c r="F288" s="183" t="s">
        <v>48</v>
      </c>
      <c r="G288" s="184"/>
      <c r="H288" s="184">
        <v>5138500</v>
      </c>
      <c r="I288" s="34" t="s">
        <v>9</v>
      </c>
      <c r="J288" s="161" t="s">
        <v>23</v>
      </c>
      <c r="K288" s="162" t="s">
        <v>307</v>
      </c>
      <c r="L288" s="166" t="s">
        <v>308</v>
      </c>
      <c r="M288" s="143"/>
    </row>
    <row r="289" spans="1:18" s="144" customFormat="1" ht="44.25" customHeight="1" x14ac:dyDescent="0.25">
      <c r="A289" s="71">
        <v>9</v>
      </c>
      <c r="B289" s="174" t="s">
        <v>304</v>
      </c>
      <c r="C289" s="180" t="s">
        <v>33</v>
      </c>
      <c r="D289" s="174" t="s">
        <v>38</v>
      </c>
      <c r="E289" s="182">
        <v>1</v>
      </c>
      <c r="F289" s="183" t="s">
        <v>48</v>
      </c>
      <c r="G289" s="184"/>
      <c r="H289" s="184">
        <v>1389000</v>
      </c>
      <c r="I289" s="34" t="s">
        <v>9</v>
      </c>
      <c r="J289" s="161" t="s">
        <v>23</v>
      </c>
      <c r="K289" s="162" t="s">
        <v>307</v>
      </c>
      <c r="L289" s="166" t="s">
        <v>308</v>
      </c>
      <c r="M289" s="143"/>
    </row>
    <row r="290" spans="1:18" s="144" customFormat="1" ht="42.75" customHeight="1" x14ac:dyDescent="0.25">
      <c r="A290" s="71">
        <v>10</v>
      </c>
      <c r="B290" s="174" t="s">
        <v>305</v>
      </c>
      <c r="C290" s="180" t="s">
        <v>33</v>
      </c>
      <c r="D290" s="174" t="s">
        <v>38</v>
      </c>
      <c r="E290" s="182">
        <v>1</v>
      </c>
      <c r="F290" s="183" t="s">
        <v>48</v>
      </c>
      <c r="G290" s="184"/>
      <c r="H290" s="184">
        <v>20242500</v>
      </c>
      <c r="I290" s="34" t="s">
        <v>9</v>
      </c>
      <c r="J290" s="161" t="s">
        <v>23</v>
      </c>
      <c r="K290" s="162" t="s">
        <v>307</v>
      </c>
      <c r="L290" s="166" t="s">
        <v>308</v>
      </c>
      <c r="M290" s="143"/>
    </row>
    <row r="291" spans="1:18" s="144" customFormat="1" ht="30.75" customHeight="1" x14ac:dyDescent="0.25">
      <c r="A291" s="71">
        <v>11</v>
      </c>
      <c r="B291" s="174" t="s">
        <v>306</v>
      </c>
      <c r="C291" s="180" t="s">
        <v>33</v>
      </c>
      <c r="D291" s="174" t="s">
        <v>38</v>
      </c>
      <c r="E291" s="182">
        <v>1</v>
      </c>
      <c r="F291" s="183" t="s">
        <v>48</v>
      </c>
      <c r="G291" s="184"/>
      <c r="H291" s="184">
        <v>749000</v>
      </c>
      <c r="I291" s="34" t="s">
        <v>9</v>
      </c>
      <c r="J291" s="161" t="s">
        <v>23</v>
      </c>
      <c r="K291" s="162" t="s">
        <v>307</v>
      </c>
      <c r="L291" s="166" t="s">
        <v>308</v>
      </c>
      <c r="M291" s="143"/>
    </row>
    <row r="292" spans="1:18" s="144" customFormat="1" ht="43.5" customHeight="1" x14ac:dyDescent="0.25">
      <c r="A292" s="71">
        <v>12</v>
      </c>
      <c r="B292" s="174" t="s">
        <v>331</v>
      </c>
      <c r="C292" s="180" t="s">
        <v>42</v>
      </c>
      <c r="D292" s="189" t="s">
        <v>43</v>
      </c>
      <c r="E292" s="182">
        <v>1</v>
      </c>
      <c r="F292" s="183" t="s">
        <v>48</v>
      </c>
      <c r="G292" s="184"/>
      <c r="H292" s="184">
        <v>7944000</v>
      </c>
      <c r="I292" s="34" t="s">
        <v>9</v>
      </c>
      <c r="J292" s="161" t="s">
        <v>23</v>
      </c>
      <c r="K292" s="162" t="s">
        <v>307</v>
      </c>
      <c r="L292" s="166" t="s">
        <v>332</v>
      </c>
      <c r="M292" s="143"/>
    </row>
    <row r="293" spans="1:18" s="144" customFormat="1" ht="43.5" customHeight="1" x14ac:dyDescent="0.25">
      <c r="A293" s="71">
        <v>13</v>
      </c>
      <c r="B293" s="174" t="s">
        <v>333</v>
      </c>
      <c r="C293" s="180" t="s">
        <v>334</v>
      </c>
      <c r="D293" s="189" t="s">
        <v>25</v>
      </c>
      <c r="E293" s="182">
        <v>1</v>
      </c>
      <c r="F293" s="183" t="s">
        <v>48</v>
      </c>
      <c r="G293" s="184"/>
      <c r="H293" s="184">
        <v>7353250</v>
      </c>
      <c r="I293" s="34" t="s">
        <v>9</v>
      </c>
      <c r="J293" s="161" t="s">
        <v>23</v>
      </c>
      <c r="K293" s="162" t="s">
        <v>307</v>
      </c>
      <c r="L293" s="166" t="s">
        <v>335</v>
      </c>
      <c r="M293" s="143"/>
    </row>
    <row r="294" spans="1:18" s="144" customFormat="1" ht="43.5" customHeight="1" x14ac:dyDescent="0.25">
      <c r="A294" s="71">
        <v>14</v>
      </c>
      <c r="B294" s="174" t="s">
        <v>382</v>
      </c>
      <c r="C294" s="180" t="s">
        <v>334</v>
      </c>
      <c r="D294" s="189" t="s">
        <v>25</v>
      </c>
      <c r="E294" s="182">
        <v>1</v>
      </c>
      <c r="F294" s="183" t="s">
        <v>48</v>
      </c>
      <c r="G294" s="184"/>
      <c r="H294" s="184">
        <v>2088000</v>
      </c>
      <c r="I294" s="34" t="s">
        <v>9</v>
      </c>
      <c r="J294" s="161" t="s">
        <v>23</v>
      </c>
      <c r="K294" s="162" t="s">
        <v>307</v>
      </c>
      <c r="L294" s="166" t="s">
        <v>383</v>
      </c>
      <c r="M294" s="143"/>
    </row>
    <row r="295" spans="1:18" s="144" customFormat="1" ht="43.5" customHeight="1" x14ac:dyDescent="0.25">
      <c r="A295" s="71">
        <v>15</v>
      </c>
      <c r="B295" s="174" t="s">
        <v>390</v>
      </c>
      <c r="C295" s="180" t="s">
        <v>24</v>
      </c>
      <c r="D295" s="189" t="s">
        <v>38</v>
      </c>
      <c r="E295" s="182">
        <v>1</v>
      </c>
      <c r="F295" s="183" t="s">
        <v>48</v>
      </c>
      <c r="G295" s="184"/>
      <c r="H295" s="184">
        <v>1420000</v>
      </c>
      <c r="I295" s="34" t="s">
        <v>9</v>
      </c>
      <c r="J295" s="161" t="s">
        <v>23</v>
      </c>
      <c r="K295" s="162" t="s">
        <v>307</v>
      </c>
      <c r="L295" s="166" t="s">
        <v>391</v>
      </c>
      <c r="M295" s="143"/>
    </row>
    <row r="296" spans="1:18" s="144" customFormat="1" ht="69.75" customHeight="1" x14ac:dyDescent="0.25">
      <c r="A296" s="71">
        <v>16</v>
      </c>
      <c r="B296" s="174" t="s">
        <v>399</v>
      </c>
      <c r="C296" s="180" t="s">
        <v>55</v>
      </c>
      <c r="D296" s="189" t="s">
        <v>25</v>
      </c>
      <c r="E296" s="182">
        <v>1</v>
      </c>
      <c r="F296" s="183" t="s">
        <v>48</v>
      </c>
      <c r="G296" s="184"/>
      <c r="H296" s="184">
        <v>33607544.640000001</v>
      </c>
      <c r="I296" s="34" t="s">
        <v>9</v>
      </c>
      <c r="J296" s="161" t="s">
        <v>23</v>
      </c>
      <c r="K296" s="162" t="s">
        <v>307</v>
      </c>
      <c r="L296" s="166" t="s">
        <v>400</v>
      </c>
      <c r="M296" s="143"/>
    </row>
    <row r="297" spans="1:18" s="144" customFormat="1" ht="38.25" customHeight="1" x14ac:dyDescent="0.25">
      <c r="A297" s="71">
        <v>17</v>
      </c>
      <c r="B297" s="174" t="s">
        <v>465</v>
      </c>
      <c r="C297" s="180" t="s">
        <v>24</v>
      </c>
      <c r="D297" s="189" t="s">
        <v>38</v>
      </c>
      <c r="E297" s="182">
        <v>1</v>
      </c>
      <c r="F297" s="183" t="s">
        <v>48</v>
      </c>
      <c r="G297" s="184"/>
      <c r="H297" s="184" t="s">
        <v>466</v>
      </c>
      <c r="I297" s="34" t="s">
        <v>9</v>
      </c>
      <c r="J297" s="161" t="s">
        <v>23</v>
      </c>
      <c r="K297" s="162" t="s">
        <v>425</v>
      </c>
      <c r="L297" s="166" t="s">
        <v>467</v>
      </c>
      <c r="M297" s="143"/>
    </row>
    <row r="298" spans="1:18" s="144" customFormat="1" ht="38.25" customHeight="1" x14ac:dyDescent="0.25">
      <c r="A298" s="71">
        <v>18</v>
      </c>
      <c r="B298" s="174" t="s">
        <v>504</v>
      </c>
      <c r="C298" s="180" t="s">
        <v>24</v>
      </c>
      <c r="D298" s="189" t="s">
        <v>25</v>
      </c>
      <c r="E298" s="182">
        <v>1</v>
      </c>
      <c r="F298" s="183" t="s">
        <v>48</v>
      </c>
      <c r="G298" s="184"/>
      <c r="H298" s="184">
        <v>7802957</v>
      </c>
      <c r="I298" s="34" t="s">
        <v>9</v>
      </c>
      <c r="J298" s="161" t="s">
        <v>23</v>
      </c>
      <c r="K298" s="162" t="s">
        <v>425</v>
      </c>
      <c r="L298" s="166" t="s">
        <v>505</v>
      </c>
      <c r="M298" s="143"/>
    </row>
    <row r="299" spans="1:18" s="1" customFormat="1" ht="19.5" customHeight="1" x14ac:dyDescent="0.25">
      <c r="A299" s="72"/>
      <c r="B299" s="56" t="s">
        <v>19</v>
      </c>
      <c r="C299" s="36"/>
      <c r="D299" s="36"/>
      <c r="E299" s="36"/>
      <c r="F299" s="36"/>
      <c r="G299" s="46"/>
      <c r="H299" s="45">
        <f>SUM(H281:H298)</f>
        <v>140728776.62</v>
      </c>
      <c r="I299" s="46"/>
      <c r="J299" s="46"/>
      <c r="K299" s="87"/>
      <c r="L299" s="46"/>
      <c r="M299" s="27"/>
      <c r="N299" s="22"/>
      <c r="O299" s="22"/>
      <c r="P299" s="22"/>
      <c r="Q299" s="22"/>
      <c r="R299" s="22"/>
    </row>
    <row r="300" spans="1:18" ht="20.100000000000001" customHeight="1" x14ac:dyDescent="0.25">
      <c r="A300" s="53"/>
      <c r="B300" s="58" t="s">
        <v>12</v>
      </c>
      <c r="C300" s="54"/>
      <c r="D300" s="54"/>
      <c r="E300" s="54"/>
      <c r="F300" s="54"/>
      <c r="G300" s="113"/>
      <c r="H300" s="54"/>
      <c r="I300" s="54"/>
      <c r="J300" s="54"/>
      <c r="K300" s="77"/>
      <c r="L300" s="54"/>
    </row>
    <row r="301" spans="1:18" s="142" customFormat="1" ht="38.25" x14ac:dyDescent="0.25">
      <c r="A301" s="71">
        <v>1</v>
      </c>
      <c r="B301" s="148" t="s">
        <v>26</v>
      </c>
      <c r="C301" s="160" t="s">
        <v>24</v>
      </c>
      <c r="D301" s="164" t="s">
        <v>25</v>
      </c>
      <c r="E301" s="138">
        <v>1</v>
      </c>
      <c r="F301" s="138" t="s">
        <v>20</v>
      </c>
      <c r="G301" s="147"/>
      <c r="H301" s="147">
        <v>2621000</v>
      </c>
      <c r="I301" s="34" t="s">
        <v>9</v>
      </c>
      <c r="J301" s="161" t="s">
        <v>23</v>
      </c>
      <c r="K301" s="162" t="s">
        <v>27</v>
      </c>
      <c r="L301" s="166" t="s">
        <v>28</v>
      </c>
      <c r="M301" s="145"/>
      <c r="N301" s="146"/>
      <c r="O301" s="146"/>
      <c r="P301" s="146"/>
      <c r="Q301" s="146"/>
      <c r="R301" s="146"/>
    </row>
    <row r="302" spans="1:18" s="142" customFormat="1" ht="25.5" x14ac:dyDescent="0.25">
      <c r="A302" s="71">
        <v>2</v>
      </c>
      <c r="B302" s="148" t="s">
        <v>30</v>
      </c>
      <c r="C302" s="160" t="s">
        <v>24</v>
      </c>
      <c r="D302" s="165" t="s">
        <v>25</v>
      </c>
      <c r="E302" s="138">
        <v>1</v>
      </c>
      <c r="F302" s="138" t="s">
        <v>20</v>
      </c>
      <c r="G302" s="147"/>
      <c r="H302" s="147">
        <v>4808160</v>
      </c>
      <c r="I302" s="34" t="s">
        <v>9</v>
      </c>
      <c r="J302" s="161" t="s">
        <v>23</v>
      </c>
      <c r="K302" s="162" t="s">
        <v>27</v>
      </c>
      <c r="L302" s="166" t="s">
        <v>31</v>
      </c>
      <c r="M302" s="145"/>
      <c r="N302" s="146"/>
      <c r="O302" s="146"/>
      <c r="P302" s="146"/>
      <c r="Q302" s="146"/>
      <c r="R302" s="146"/>
    </row>
    <row r="303" spans="1:18" s="142" customFormat="1" ht="39.75" customHeight="1" x14ac:dyDescent="0.25">
      <c r="A303" s="71">
        <v>3</v>
      </c>
      <c r="B303" s="148" t="s">
        <v>32</v>
      </c>
      <c r="C303" s="160" t="s">
        <v>33</v>
      </c>
      <c r="D303" s="164" t="s">
        <v>25</v>
      </c>
      <c r="E303" s="167">
        <v>1</v>
      </c>
      <c r="F303" s="163" t="s">
        <v>34</v>
      </c>
      <c r="G303" s="147"/>
      <c r="H303" s="147">
        <v>70009810</v>
      </c>
      <c r="I303" s="34" t="s">
        <v>9</v>
      </c>
      <c r="J303" s="161" t="s">
        <v>23</v>
      </c>
      <c r="K303" s="162" t="s">
        <v>36</v>
      </c>
      <c r="L303" s="166" t="s">
        <v>35</v>
      </c>
      <c r="M303" s="145"/>
      <c r="N303" s="146"/>
      <c r="O303" s="146"/>
      <c r="P303" s="146"/>
      <c r="Q303" s="146"/>
      <c r="R303" s="146"/>
    </row>
    <row r="304" spans="1:18" s="142" customFormat="1" ht="25.5" x14ac:dyDescent="0.25">
      <c r="A304" s="71">
        <v>4</v>
      </c>
      <c r="B304" s="148" t="s">
        <v>37</v>
      </c>
      <c r="C304" s="160" t="s">
        <v>24</v>
      </c>
      <c r="D304" s="165" t="s">
        <v>38</v>
      </c>
      <c r="E304" s="167">
        <v>1</v>
      </c>
      <c r="F304" s="163" t="s">
        <v>34</v>
      </c>
      <c r="G304" s="147"/>
      <c r="H304" s="147">
        <v>2799000</v>
      </c>
      <c r="I304" s="34" t="s">
        <v>9</v>
      </c>
      <c r="J304" s="161" t="s">
        <v>23</v>
      </c>
      <c r="K304" s="162" t="s">
        <v>36</v>
      </c>
      <c r="L304" s="166" t="s">
        <v>39</v>
      </c>
      <c r="M304" s="145"/>
      <c r="N304" s="146"/>
      <c r="O304" s="146"/>
      <c r="P304" s="146"/>
      <c r="Q304" s="146"/>
      <c r="R304" s="146"/>
    </row>
    <row r="305" spans="1:18" s="142" customFormat="1" ht="25.5" x14ac:dyDescent="0.25">
      <c r="A305" s="71">
        <v>5</v>
      </c>
      <c r="B305" s="148" t="s">
        <v>40</v>
      </c>
      <c r="C305" s="160" t="s">
        <v>24</v>
      </c>
      <c r="D305" s="148" t="s">
        <v>38</v>
      </c>
      <c r="E305" s="167">
        <v>1</v>
      </c>
      <c r="F305" s="163" t="s">
        <v>34</v>
      </c>
      <c r="G305" s="147"/>
      <c r="H305" s="147">
        <v>0</v>
      </c>
      <c r="I305" s="34" t="s">
        <v>9</v>
      </c>
      <c r="J305" s="161" t="s">
        <v>23</v>
      </c>
      <c r="K305" s="162" t="s">
        <v>36</v>
      </c>
      <c r="L305" s="166" t="s">
        <v>64</v>
      </c>
      <c r="M305" s="145"/>
      <c r="N305" s="146"/>
      <c r="O305" s="146"/>
      <c r="P305" s="146"/>
      <c r="Q305" s="146"/>
      <c r="R305" s="146"/>
    </row>
    <row r="306" spans="1:18" s="142" customFormat="1" ht="25.5" x14ac:dyDescent="0.25">
      <c r="A306" s="71">
        <v>6</v>
      </c>
      <c r="B306" s="149" t="s">
        <v>54</v>
      </c>
      <c r="C306" s="163" t="s">
        <v>55</v>
      </c>
      <c r="D306" s="149" t="s">
        <v>25</v>
      </c>
      <c r="E306" s="178">
        <v>1</v>
      </c>
      <c r="F306" s="161" t="s">
        <v>20</v>
      </c>
      <c r="G306" s="147"/>
      <c r="H306" s="147">
        <v>19800000</v>
      </c>
      <c r="I306" s="34" t="s">
        <v>9</v>
      </c>
      <c r="J306" s="161" t="s">
        <v>23</v>
      </c>
      <c r="K306" s="162" t="s">
        <v>36</v>
      </c>
      <c r="L306" s="166" t="s">
        <v>56</v>
      </c>
      <c r="M306" s="145"/>
      <c r="N306" s="146"/>
      <c r="O306" s="146"/>
      <c r="P306" s="146"/>
      <c r="Q306" s="146"/>
      <c r="R306" s="146"/>
    </row>
    <row r="307" spans="1:18" s="142" customFormat="1" ht="38.25" x14ac:dyDescent="0.25">
      <c r="A307" s="71">
        <v>7</v>
      </c>
      <c r="B307" s="148" t="s">
        <v>65</v>
      </c>
      <c r="C307" s="160" t="s">
        <v>24</v>
      </c>
      <c r="D307" s="149" t="s">
        <v>25</v>
      </c>
      <c r="E307" s="168">
        <v>1</v>
      </c>
      <c r="F307" s="169" t="s">
        <v>20</v>
      </c>
      <c r="G307" s="147"/>
      <c r="H307" s="147">
        <v>1788328.5</v>
      </c>
      <c r="I307" s="34" t="s">
        <v>9</v>
      </c>
      <c r="J307" s="161" t="s">
        <v>23</v>
      </c>
      <c r="K307" s="162" t="s">
        <v>170</v>
      </c>
      <c r="L307" s="166" t="s">
        <v>171</v>
      </c>
      <c r="M307" s="145"/>
      <c r="N307" s="146"/>
      <c r="O307" s="146"/>
      <c r="P307" s="146"/>
      <c r="Q307" s="146"/>
      <c r="R307" s="146"/>
    </row>
    <row r="308" spans="1:18" s="142" customFormat="1" ht="25.5" x14ac:dyDescent="0.25">
      <c r="A308" s="71">
        <v>8</v>
      </c>
      <c r="B308" s="148" t="s">
        <v>71</v>
      </c>
      <c r="C308" s="160" t="s">
        <v>24</v>
      </c>
      <c r="D308" s="165" t="s">
        <v>38</v>
      </c>
      <c r="E308" s="167">
        <v>1</v>
      </c>
      <c r="F308" s="163" t="s">
        <v>34</v>
      </c>
      <c r="G308" s="147"/>
      <c r="H308" s="147">
        <v>2903120.1</v>
      </c>
      <c r="I308" s="138" t="s">
        <v>9</v>
      </c>
      <c r="J308" s="161" t="s">
        <v>23</v>
      </c>
      <c r="K308" s="162" t="s">
        <v>69</v>
      </c>
      <c r="L308" s="166" t="s">
        <v>72</v>
      </c>
      <c r="M308" s="145"/>
      <c r="N308" s="146"/>
      <c r="O308" s="146"/>
      <c r="P308" s="146"/>
      <c r="Q308" s="146"/>
      <c r="R308" s="146"/>
    </row>
    <row r="309" spans="1:18" s="142" customFormat="1" ht="25.5" x14ac:dyDescent="0.25">
      <c r="A309" s="71">
        <v>9</v>
      </c>
      <c r="B309" s="148" t="s">
        <v>83</v>
      </c>
      <c r="C309" s="160" t="s">
        <v>24</v>
      </c>
      <c r="D309" s="165" t="s">
        <v>38</v>
      </c>
      <c r="E309" s="167">
        <v>1</v>
      </c>
      <c r="F309" s="163" t="s">
        <v>34</v>
      </c>
      <c r="G309" s="147"/>
      <c r="H309" s="147">
        <v>4434720.8099999996</v>
      </c>
      <c r="I309" s="138" t="s">
        <v>9</v>
      </c>
      <c r="J309" s="161" t="s">
        <v>23</v>
      </c>
      <c r="K309" s="162" t="s">
        <v>69</v>
      </c>
      <c r="L309" s="166" t="s">
        <v>84</v>
      </c>
      <c r="M309" s="145"/>
      <c r="N309" s="146"/>
      <c r="O309" s="146"/>
      <c r="P309" s="146"/>
      <c r="Q309" s="146"/>
      <c r="R309" s="146"/>
    </row>
    <row r="310" spans="1:18" s="142" customFormat="1" ht="38.25" x14ac:dyDescent="0.25">
      <c r="A310" s="71">
        <v>10</v>
      </c>
      <c r="B310" s="148" t="s">
        <v>90</v>
      </c>
      <c r="C310" s="160" t="s">
        <v>24</v>
      </c>
      <c r="D310" s="164" t="s">
        <v>43</v>
      </c>
      <c r="E310" s="168">
        <v>1</v>
      </c>
      <c r="F310" s="169" t="s">
        <v>20</v>
      </c>
      <c r="G310" s="147"/>
      <c r="H310" s="147">
        <v>675000</v>
      </c>
      <c r="I310" s="138" t="s">
        <v>9</v>
      </c>
      <c r="J310" s="161" t="s">
        <v>23</v>
      </c>
      <c r="K310" s="162" t="s">
        <v>88</v>
      </c>
      <c r="L310" s="166" t="s">
        <v>91</v>
      </c>
      <c r="M310" s="145"/>
      <c r="N310" s="146"/>
      <c r="O310" s="146"/>
      <c r="P310" s="146"/>
      <c r="Q310" s="146"/>
      <c r="R310" s="146"/>
    </row>
    <row r="311" spans="1:18" s="142" customFormat="1" ht="25.5" x14ac:dyDescent="0.25">
      <c r="A311" s="71">
        <v>11</v>
      </c>
      <c r="B311" s="148" t="s">
        <v>92</v>
      </c>
      <c r="C311" s="160" t="s">
        <v>24</v>
      </c>
      <c r="D311" s="164" t="s">
        <v>38</v>
      </c>
      <c r="E311" s="168">
        <v>1</v>
      </c>
      <c r="F311" s="169" t="s">
        <v>20</v>
      </c>
      <c r="G311" s="147"/>
      <c r="H311" s="147" t="s">
        <v>93</v>
      </c>
      <c r="I311" s="138" t="s">
        <v>9</v>
      </c>
      <c r="J311" s="161" t="s">
        <v>23</v>
      </c>
      <c r="K311" s="162" t="s">
        <v>88</v>
      </c>
      <c r="L311" s="166" t="s">
        <v>94</v>
      </c>
      <c r="M311" s="145"/>
      <c r="N311" s="146"/>
      <c r="O311" s="146"/>
      <c r="P311" s="146"/>
      <c r="Q311" s="146"/>
      <c r="R311" s="146"/>
    </row>
    <row r="312" spans="1:18" s="142" customFormat="1" ht="25.5" x14ac:dyDescent="0.25">
      <c r="A312" s="71">
        <v>12</v>
      </c>
      <c r="B312" s="148" t="s">
        <v>96</v>
      </c>
      <c r="C312" s="160" t="s">
        <v>55</v>
      </c>
      <c r="D312" s="164" t="s">
        <v>38</v>
      </c>
      <c r="E312" s="168">
        <v>1</v>
      </c>
      <c r="F312" s="169" t="s">
        <v>20</v>
      </c>
      <c r="G312" s="147"/>
      <c r="H312" s="147" t="s">
        <v>97</v>
      </c>
      <c r="I312" s="138" t="s">
        <v>9</v>
      </c>
      <c r="J312" s="161" t="s">
        <v>23</v>
      </c>
      <c r="K312" s="162" t="s">
        <v>88</v>
      </c>
      <c r="L312" s="166" t="s">
        <v>98</v>
      </c>
      <c r="M312" s="145"/>
      <c r="N312" s="146"/>
      <c r="O312" s="146"/>
      <c r="P312" s="146"/>
      <c r="Q312" s="146"/>
      <c r="R312" s="146"/>
    </row>
    <row r="313" spans="1:18" s="142" customFormat="1" ht="25.5" x14ac:dyDescent="0.25">
      <c r="A313" s="71">
        <v>13</v>
      </c>
      <c r="B313" s="148" t="s">
        <v>104</v>
      </c>
      <c r="C313" s="160" t="s">
        <v>24</v>
      </c>
      <c r="D313" s="164" t="s">
        <v>25</v>
      </c>
      <c r="E313" s="168">
        <v>1</v>
      </c>
      <c r="F313" s="169" t="s">
        <v>20</v>
      </c>
      <c r="G313" s="147"/>
      <c r="H313" s="147">
        <v>7640820</v>
      </c>
      <c r="I313" s="138" t="s">
        <v>9</v>
      </c>
      <c r="J313" s="161" t="s">
        <v>23</v>
      </c>
      <c r="K313" s="162" t="s">
        <v>88</v>
      </c>
      <c r="L313" s="166" t="s">
        <v>106</v>
      </c>
      <c r="M313" s="145"/>
      <c r="N313" s="146"/>
      <c r="O313" s="146"/>
      <c r="P313" s="146"/>
      <c r="Q313" s="146"/>
      <c r="R313" s="146"/>
    </row>
    <row r="314" spans="1:18" s="142" customFormat="1" ht="25.5" x14ac:dyDescent="0.25">
      <c r="A314" s="71">
        <v>14</v>
      </c>
      <c r="B314" s="148" t="s">
        <v>105</v>
      </c>
      <c r="C314" s="160" t="s">
        <v>24</v>
      </c>
      <c r="D314" s="164" t="s">
        <v>25</v>
      </c>
      <c r="E314" s="168">
        <v>1</v>
      </c>
      <c r="F314" s="169" t="s">
        <v>20</v>
      </c>
      <c r="G314" s="147"/>
      <c r="H314" s="147">
        <v>5150958</v>
      </c>
      <c r="I314" s="138" t="s">
        <v>9</v>
      </c>
      <c r="J314" s="161" t="s">
        <v>23</v>
      </c>
      <c r="K314" s="162" t="s">
        <v>88</v>
      </c>
      <c r="L314" s="166" t="s">
        <v>106</v>
      </c>
      <c r="M314" s="145"/>
      <c r="N314" s="146"/>
      <c r="O314" s="146"/>
      <c r="P314" s="146"/>
      <c r="Q314" s="146"/>
      <c r="R314" s="146"/>
    </row>
    <row r="315" spans="1:18" s="142" customFormat="1" ht="30" customHeight="1" x14ac:dyDescent="0.25">
      <c r="A315" s="71">
        <v>15</v>
      </c>
      <c r="B315" s="148" t="s">
        <v>129</v>
      </c>
      <c r="C315" s="160" t="s">
        <v>55</v>
      </c>
      <c r="D315" s="164" t="s">
        <v>25</v>
      </c>
      <c r="E315" s="168">
        <v>1</v>
      </c>
      <c r="F315" s="169" t="s">
        <v>34</v>
      </c>
      <c r="G315" s="147"/>
      <c r="H315" s="147">
        <v>18907372</v>
      </c>
      <c r="I315" s="138" t="s">
        <v>9</v>
      </c>
      <c r="J315" s="161" t="s">
        <v>23</v>
      </c>
      <c r="K315" s="162" t="s">
        <v>88</v>
      </c>
      <c r="L315" s="166" t="s">
        <v>130</v>
      </c>
      <c r="M315" s="145"/>
      <c r="N315" s="146"/>
      <c r="O315" s="146"/>
      <c r="P315" s="146"/>
      <c r="Q315" s="146"/>
      <c r="R315" s="146"/>
    </row>
    <row r="316" spans="1:18" s="142" customFormat="1" ht="30" customHeight="1" x14ac:dyDescent="0.25">
      <c r="A316" s="71">
        <v>16</v>
      </c>
      <c r="B316" s="148" t="s">
        <v>134</v>
      </c>
      <c r="C316" s="160" t="s">
        <v>24</v>
      </c>
      <c r="D316" s="164" t="s">
        <v>25</v>
      </c>
      <c r="E316" s="168">
        <v>1</v>
      </c>
      <c r="F316" s="169" t="s">
        <v>34</v>
      </c>
      <c r="G316" s="147"/>
      <c r="H316" s="147">
        <v>950000</v>
      </c>
      <c r="I316" s="138" t="s">
        <v>9</v>
      </c>
      <c r="J316" s="161" t="s">
        <v>23</v>
      </c>
      <c r="K316" s="162" t="s">
        <v>88</v>
      </c>
      <c r="L316" s="166" t="s">
        <v>135</v>
      </c>
      <c r="M316" s="145"/>
      <c r="N316" s="146"/>
      <c r="O316" s="146"/>
      <c r="P316" s="146"/>
      <c r="Q316" s="146"/>
      <c r="R316" s="146"/>
    </row>
    <row r="317" spans="1:18" s="142" customFormat="1" ht="30" customHeight="1" x14ac:dyDescent="0.25">
      <c r="A317" s="71">
        <v>17</v>
      </c>
      <c r="B317" s="148" t="s">
        <v>136</v>
      </c>
      <c r="C317" s="160" t="s">
        <v>24</v>
      </c>
      <c r="D317" s="164" t="s">
        <v>25</v>
      </c>
      <c r="E317" s="168">
        <v>1</v>
      </c>
      <c r="F317" s="169" t="s">
        <v>34</v>
      </c>
      <c r="G317" s="147"/>
      <c r="H317" s="147">
        <v>2200000</v>
      </c>
      <c r="I317" s="138" t="s">
        <v>9</v>
      </c>
      <c r="J317" s="161" t="s">
        <v>23</v>
      </c>
      <c r="K317" s="162" t="s">
        <v>88</v>
      </c>
      <c r="L317" s="166" t="s">
        <v>137</v>
      </c>
      <c r="M317" s="145"/>
      <c r="N317" s="146"/>
      <c r="O317" s="146"/>
      <c r="P317" s="146"/>
      <c r="Q317" s="146"/>
      <c r="R317" s="146"/>
    </row>
    <row r="318" spans="1:18" s="142" customFormat="1" ht="30" customHeight="1" x14ac:dyDescent="0.25">
      <c r="A318" s="71">
        <v>18</v>
      </c>
      <c r="B318" s="148" t="s">
        <v>138</v>
      </c>
      <c r="C318" s="160" t="s">
        <v>24</v>
      </c>
      <c r="D318" s="164" t="s">
        <v>25</v>
      </c>
      <c r="E318" s="168">
        <v>1</v>
      </c>
      <c r="F318" s="169" t="s">
        <v>34</v>
      </c>
      <c r="G318" s="147"/>
      <c r="H318" s="147">
        <v>220000</v>
      </c>
      <c r="I318" s="138" t="s">
        <v>9</v>
      </c>
      <c r="J318" s="161" t="s">
        <v>23</v>
      </c>
      <c r="K318" s="162" t="s">
        <v>88</v>
      </c>
      <c r="L318" s="166" t="s">
        <v>139</v>
      </c>
      <c r="M318" s="145"/>
      <c r="N318" s="146"/>
      <c r="O318" s="146"/>
      <c r="P318" s="146"/>
      <c r="Q318" s="146"/>
      <c r="R318" s="146"/>
    </row>
    <row r="319" spans="1:18" s="142" customFormat="1" ht="42" customHeight="1" x14ac:dyDescent="0.25">
      <c r="A319" s="71">
        <v>19</v>
      </c>
      <c r="B319" s="148" t="s">
        <v>140</v>
      </c>
      <c r="C319" s="160" t="s">
        <v>55</v>
      </c>
      <c r="D319" s="164" t="s">
        <v>38</v>
      </c>
      <c r="E319" s="168">
        <v>1</v>
      </c>
      <c r="F319" s="169" t="s">
        <v>20</v>
      </c>
      <c r="G319" s="147"/>
      <c r="H319" s="147">
        <v>13272192</v>
      </c>
      <c r="I319" s="138" t="s">
        <v>9</v>
      </c>
      <c r="J319" s="161" t="s">
        <v>23</v>
      </c>
      <c r="K319" s="162" t="s">
        <v>88</v>
      </c>
      <c r="L319" s="166" t="s">
        <v>144</v>
      </c>
      <c r="M319" s="145"/>
      <c r="N319" s="146"/>
      <c r="O319" s="146"/>
      <c r="P319" s="146"/>
      <c r="Q319" s="146"/>
      <c r="R319" s="146"/>
    </row>
    <row r="320" spans="1:18" s="142" customFormat="1" ht="44.25" customHeight="1" x14ac:dyDescent="0.25">
      <c r="A320" s="71">
        <v>20</v>
      </c>
      <c r="B320" s="148" t="s">
        <v>141</v>
      </c>
      <c r="C320" s="160" t="s">
        <v>55</v>
      </c>
      <c r="D320" s="164" t="s">
        <v>38</v>
      </c>
      <c r="E320" s="168">
        <v>1</v>
      </c>
      <c r="F320" s="169" t="s">
        <v>142</v>
      </c>
      <c r="G320" s="147"/>
      <c r="H320" s="147">
        <v>5146310</v>
      </c>
      <c r="I320" s="138" t="s">
        <v>9</v>
      </c>
      <c r="J320" s="161" t="s">
        <v>23</v>
      </c>
      <c r="K320" s="162" t="s">
        <v>88</v>
      </c>
      <c r="L320" s="166" t="s">
        <v>144</v>
      </c>
      <c r="M320" s="145"/>
      <c r="N320" s="146"/>
      <c r="O320" s="146"/>
      <c r="P320" s="146"/>
      <c r="Q320" s="146"/>
      <c r="R320" s="146"/>
    </row>
    <row r="321" spans="1:18" s="142" customFormat="1" ht="41.25" customHeight="1" x14ac:dyDescent="0.25">
      <c r="A321" s="71">
        <v>21</v>
      </c>
      <c r="B321" s="148" t="s">
        <v>143</v>
      </c>
      <c r="C321" s="160" t="s">
        <v>55</v>
      </c>
      <c r="D321" s="164" t="s">
        <v>38</v>
      </c>
      <c r="E321" s="168">
        <v>1</v>
      </c>
      <c r="F321" s="169" t="s">
        <v>20</v>
      </c>
      <c r="G321" s="147"/>
      <c r="H321" s="147">
        <v>2587508</v>
      </c>
      <c r="I321" s="138" t="s">
        <v>9</v>
      </c>
      <c r="J321" s="161" t="s">
        <v>23</v>
      </c>
      <c r="K321" s="162" t="s">
        <v>88</v>
      </c>
      <c r="L321" s="166" t="s">
        <v>144</v>
      </c>
      <c r="M321" s="145"/>
      <c r="N321" s="146"/>
      <c r="O321" s="146"/>
      <c r="P321" s="146"/>
      <c r="Q321" s="146"/>
      <c r="R321" s="146"/>
    </row>
    <row r="322" spans="1:18" s="142" customFormat="1" ht="41.25" customHeight="1" x14ac:dyDescent="0.25">
      <c r="A322" s="71">
        <v>22</v>
      </c>
      <c r="B322" s="148" t="s">
        <v>150</v>
      </c>
      <c r="C322" s="160" t="s">
        <v>151</v>
      </c>
      <c r="D322" s="164" t="s">
        <v>38</v>
      </c>
      <c r="E322" s="168">
        <v>1</v>
      </c>
      <c r="F322" s="169" t="s">
        <v>34</v>
      </c>
      <c r="G322" s="147"/>
      <c r="H322" s="147">
        <v>229750</v>
      </c>
      <c r="I322" s="138" t="s">
        <v>9</v>
      </c>
      <c r="J322" s="161" t="s">
        <v>23</v>
      </c>
      <c r="K322" s="162" t="s">
        <v>88</v>
      </c>
      <c r="L322" s="166" t="s">
        <v>152</v>
      </c>
      <c r="M322" s="145"/>
      <c r="N322" s="146"/>
      <c r="O322" s="146"/>
      <c r="P322" s="146"/>
      <c r="Q322" s="146"/>
      <c r="R322" s="146"/>
    </row>
    <row r="323" spans="1:18" s="142" customFormat="1" ht="41.25" customHeight="1" x14ac:dyDescent="0.25">
      <c r="A323" s="71">
        <v>23</v>
      </c>
      <c r="B323" s="148" t="s">
        <v>159</v>
      </c>
      <c r="C323" s="160" t="s">
        <v>55</v>
      </c>
      <c r="D323" s="164" t="s">
        <v>25</v>
      </c>
      <c r="E323" s="168">
        <v>1</v>
      </c>
      <c r="F323" s="169" t="s">
        <v>20</v>
      </c>
      <c r="G323" s="147"/>
      <c r="H323" s="147">
        <v>18925960</v>
      </c>
      <c r="I323" s="138" t="s">
        <v>9</v>
      </c>
      <c r="J323" s="161" t="s">
        <v>23</v>
      </c>
      <c r="K323" s="162" t="s">
        <v>88</v>
      </c>
      <c r="L323" s="166" t="s">
        <v>160</v>
      </c>
      <c r="M323" s="145"/>
      <c r="N323" s="146"/>
      <c r="O323" s="146"/>
      <c r="P323" s="146"/>
      <c r="Q323" s="146"/>
      <c r="R323" s="146"/>
    </row>
    <row r="324" spans="1:18" s="142" customFormat="1" ht="41.25" customHeight="1" x14ac:dyDescent="0.25">
      <c r="A324" s="71">
        <v>24</v>
      </c>
      <c r="B324" s="148" t="s">
        <v>172</v>
      </c>
      <c r="C324" s="160" t="s">
        <v>55</v>
      </c>
      <c r="D324" s="164" t="s">
        <v>43</v>
      </c>
      <c r="E324" s="168">
        <v>1</v>
      </c>
      <c r="F324" s="169" t="s">
        <v>20</v>
      </c>
      <c r="G324" s="147"/>
      <c r="H324" s="147">
        <v>14400000</v>
      </c>
      <c r="I324" s="138" t="s">
        <v>9</v>
      </c>
      <c r="J324" s="161" t="s">
        <v>23</v>
      </c>
      <c r="K324" s="162" t="s">
        <v>167</v>
      </c>
      <c r="L324" s="166" t="s">
        <v>173</v>
      </c>
      <c r="M324" s="145"/>
      <c r="N324" s="146"/>
      <c r="O324" s="146"/>
      <c r="P324" s="146"/>
      <c r="Q324" s="146"/>
      <c r="R324" s="146"/>
    </row>
    <row r="325" spans="1:18" s="142" customFormat="1" ht="41.25" customHeight="1" x14ac:dyDescent="0.25">
      <c r="A325" s="71">
        <v>25</v>
      </c>
      <c r="B325" s="148" t="s">
        <v>176</v>
      </c>
      <c r="C325" s="160" t="s">
        <v>24</v>
      </c>
      <c r="D325" s="164" t="s">
        <v>25</v>
      </c>
      <c r="E325" s="168">
        <v>1</v>
      </c>
      <c r="F325" s="169" t="s">
        <v>34</v>
      </c>
      <c r="G325" s="147"/>
      <c r="H325" s="147">
        <v>602678.56999999995</v>
      </c>
      <c r="I325" s="138" t="s">
        <v>9</v>
      </c>
      <c r="J325" s="161" t="s">
        <v>23</v>
      </c>
      <c r="K325" s="162" t="s">
        <v>167</v>
      </c>
      <c r="L325" s="166" t="s">
        <v>177</v>
      </c>
      <c r="M325" s="145"/>
      <c r="N325" s="146"/>
      <c r="O325" s="146"/>
      <c r="P325" s="146"/>
      <c r="Q325" s="146"/>
      <c r="R325" s="146"/>
    </row>
    <row r="326" spans="1:18" s="142" customFormat="1" ht="41.25" customHeight="1" x14ac:dyDescent="0.25">
      <c r="A326" s="71">
        <v>26</v>
      </c>
      <c r="B326" s="148" t="s">
        <v>259</v>
      </c>
      <c r="C326" s="160" t="s">
        <v>42</v>
      </c>
      <c r="D326" s="164" t="s">
        <v>43</v>
      </c>
      <c r="E326" s="168">
        <v>1</v>
      </c>
      <c r="F326" s="169" t="s">
        <v>20</v>
      </c>
      <c r="G326" s="147"/>
      <c r="H326" s="147">
        <v>889980</v>
      </c>
      <c r="I326" s="138" t="s">
        <v>9</v>
      </c>
      <c r="J326" s="161" t="s">
        <v>23</v>
      </c>
      <c r="K326" s="162" t="s">
        <v>167</v>
      </c>
      <c r="L326" s="166" t="s">
        <v>260</v>
      </c>
      <c r="M326" s="145"/>
      <c r="N326" s="146"/>
      <c r="O326" s="146"/>
      <c r="P326" s="146"/>
      <c r="Q326" s="146"/>
      <c r="R326" s="146"/>
    </row>
    <row r="327" spans="1:18" s="142" customFormat="1" ht="41.25" customHeight="1" x14ac:dyDescent="0.25">
      <c r="A327" s="71">
        <v>27</v>
      </c>
      <c r="B327" s="148" t="s">
        <v>263</v>
      </c>
      <c r="C327" s="160" t="s">
        <v>42</v>
      </c>
      <c r="D327" s="164" t="s">
        <v>43</v>
      </c>
      <c r="E327" s="168">
        <v>1</v>
      </c>
      <c r="F327" s="169" t="s">
        <v>20</v>
      </c>
      <c r="G327" s="147"/>
      <c r="H327" s="147">
        <v>7606295</v>
      </c>
      <c r="I327" s="138" t="s">
        <v>9</v>
      </c>
      <c r="J327" s="161" t="s">
        <v>23</v>
      </c>
      <c r="K327" s="162" t="s">
        <v>167</v>
      </c>
      <c r="L327" s="166" t="s">
        <v>264</v>
      </c>
      <c r="M327" s="145"/>
      <c r="N327" s="146"/>
      <c r="O327" s="146"/>
      <c r="P327" s="146"/>
      <c r="Q327" s="146"/>
      <c r="R327" s="146"/>
    </row>
    <row r="328" spans="1:18" s="142" customFormat="1" ht="41.25" customHeight="1" x14ac:dyDescent="0.25">
      <c r="A328" s="71">
        <v>28</v>
      </c>
      <c r="B328" s="148" t="s">
        <v>274</v>
      </c>
      <c r="C328" s="160" t="s">
        <v>55</v>
      </c>
      <c r="D328" s="164" t="s">
        <v>43</v>
      </c>
      <c r="E328" s="168">
        <v>1</v>
      </c>
      <c r="F328" s="169" t="s">
        <v>20</v>
      </c>
      <c r="G328" s="147"/>
      <c r="H328" s="147">
        <v>21151227.23</v>
      </c>
      <c r="I328" s="138" t="s">
        <v>9</v>
      </c>
      <c r="J328" s="161" t="s">
        <v>23</v>
      </c>
      <c r="K328" s="162" t="s">
        <v>167</v>
      </c>
      <c r="L328" s="166" t="s">
        <v>275</v>
      </c>
      <c r="M328" s="145"/>
      <c r="N328" s="146"/>
      <c r="O328" s="146"/>
      <c r="P328" s="146"/>
      <c r="Q328" s="146"/>
      <c r="R328" s="146"/>
    </row>
    <row r="329" spans="1:18" s="142" customFormat="1" ht="41.25" customHeight="1" x14ac:dyDescent="0.25">
      <c r="A329" s="71">
        <v>29</v>
      </c>
      <c r="B329" s="148" t="s">
        <v>288</v>
      </c>
      <c r="C329" s="160" t="s">
        <v>24</v>
      </c>
      <c r="D329" s="164" t="s">
        <v>43</v>
      </c>
      <c r="E329" s="168">
        <v>1</v>
      </c>
      <c r="F329" s="169" t="s">
        <v>20</v>
      </c>
      <c r="G329" s="147"/>
      <c r="H329" s="147">
        <v>360000</v>
      </c>
      <c r="I329" s="138" t="s">
        <v>9</v>
      </c>
      <c r="J329" s="161" t="s">
        <v>23</v>
      </c>
      <c r="K329" s="162" t="s">
        <v>167</v>
      </c>
      <c r="L329" s="166" t="s">
        <v>290</v>
      </c>
      <c r="M329" s="145"/>
      <c r="N329" s="146"/>
      <c r="O329" s="146"/>
      <c r="P329" s="146"/>
      <c r="Q329" s="146"/>
      <c r="R329" s="146"/>
    </row>
    <row r="330" spans="1:18" s="142" customFormat="1" ht="41.25" customHeight="1" x14ac:dyDescent="0.25">
      <c r="A330" s="71">
        <v>30</v>
      </c>
      <c r="B330" s="148" t="s">
        <v>289</v>
      </c>
      <c r="C330" s="160" t="s">
        <v>24</v>
      </c>
      <c r="D330" s="164" t="s">
        <v>43</v>
      </c>
      <c r="E330" s="168">
        <v>1</v>
      </c>
      <c r="F330" s="169" t="s">
        <v>20</v>
      </c>
      <c r="G330" s="147"/>
      <c r="H330" s="147">
        <v>18000</v>
      </c>
      <c r="I330" s="138" t="s">
        <v>9</v>
      </c>
      <c r="J330" s="161" t="s">
        <v>23</v>
      </c>
      <c r="K330" s="162" t="s">
        <v>167</v>
      </c>
      <c r="L330" s="166" t="s">
        <v>290</v>
      </c>
      <c r="M330" s="145"/>
      <c r="N330" s="146"/>
      <c r="O330" s="146"/>
      <c r="P330" s="146"/>
      <c r="Q330" s="146"/>
      <c r="R330" s="146"/>
    </row>
    <row r="331" spans="1:18" s="142" customFormat="1" ht="41.25" customHeight="1" x14ac:dyDescent="0.25">
      <c r="A331" s="71">
        <v>31</v>
      </c>
      <c r="B331" s="148" t="s">
        <v>355</v>
      </c>
      <c r="C331" s="160" t="s">
        <v>24</v>
      </c>
      <c r="D331" s="164" t="s">
        <v>38</v>
      </c>
      <c r="E331" s="168">
        <v>1</v>
      </c>
      <c r="F331" s="169" t="s">
        <v>20</v>
      </c>
      <c r="G331" s="147"/>
      <c r="H331" s="147">
        <v>2346000</v>
      </c>
      <c r="I331" s="138" t="s">
        <v>9</v>
      </c>
      <c r="J331" s="161" t="s">
        <v>23</v>
      </c>
      <c r="K331" s="162" t="s">
        <v>307</v>
      </c>
      <c r="L331" s="166" t="s">
        <v>356</v>
      </c>
      <c r="M331" s="145"/>
      <c r="N331" s="146"/>
      <c r="O331" s="146"/>
      <c r="P331" s="146"/>
      <c r="Q331" s="146"/>
      <c r="R331" s="146"/>
    </row>
    <row r="332" spans="1:18" s="142" customFormat="1" ht="41.25" customHeight="1" x14ac:dyDescent="0.25">
      <c r="A332" s="71">
        <v>32</v>
      </c>
      <c r="B332" s="148" t="s">
        <v>379</v>
      </c>
      <c r="C332" s="160" t="s">
        <v>24</v>
      </c>
      <c r="D332" s="164" t="s">
        <v>43</v>
      </c>
      <c r="E332" s="168">
        <v>1</v>
      </c>
      <c r="F332" s="169" t="s">
        <v>20</v>
      </c>
      <c r="G332" s="147"/>
      <c r="H332" s="147">
        <v>904690.35</v>
      </c>
      <c r="I332" s="138" t="s">
        <v>9</v>
      </c>
      <c r="J332" s="161" t="s">
        <v>23</v>
      </c>
      <c r="K332" s="162" t="s">
        <v>307</v>
      </c>
      <c r="L332" s="166" t="s">
        <v>380</v>
      </c>
      <c r="M332" s="145"/>
      <c r="N332" s="146"/>
      <c r="O332" s="146"/>
      <c r="P332" s="146"/>
      <c r="Q332" s="146"/>
      <c r="R332" s="146"/>
    </row>
    <row r="333" spans="1:18" s="142" customFormat="1" ht="41.25" customHeight="1" x14ac:dyDescent="0.25">
      <c r="A333" s="71">
        <v>33</v>
      </c>
      <c r="B333" s="148" t="s">
        <v>384</v>
      </c>
      <c r="C333" s="160" t="s">
        <v>24</v>
      </c>
      <c r="D333" s="164" t="s">
        <v>43</v>
      </c>
      <c r="E333" s="168">
        <v>1</v>
      </c>
      <c r="F333" s="169" t="s">
        <v>20</v>
      </c>
      <c r="G333" s="147"/>
      <c r="H333" s="147">
        <v>13440000</v>
      </c>
      <c r="I333" s="138" t="s">
        <v>9</v>
      </c>
      <c r="J333" s="161" t="s">
        <v>23</v>
      </c>
      <c r="K333" s="162" t="s">
        <v>307</v>
      </c>
      <c r="L333" s="166" t="s">
        <v>385</v>
      </c>
      <c r="M333" s="145"/>
      <c r="N333" s="146"/>
      <c r="O333" s="146"/>
      <c r="P333" s="146"/>
      <c r="Q333" s="146"/>
      <c r="R333" s="146"/>
    </row>
    <row r="334" spans="1:18" s="142" customFormat="1" ht="41.25" customHeight="1" x14ac:dyDescent="0.25">
      <c r="A334" s="71">
        <v>34</v>
      </c>
      <c r="B334" s="148" t="s">
        <v>396</v>
      </c>
      <c r="C334" s="160" t="s">
        <v>33</v>
      </c>
      <c r="D334" s="164" t="s">
        <v>25</v>
      </c>
      <c r="E334" s="168">
        <v>1</v>
      </c>
      <c r="F334" s="169" t="s">
        <v>397</v>
      </c>
      <c r="G334" s="147"/>
      <c r="H334" s="147">
        <v>39120401</v>
      </c>
      <c r="I334" s="138" t="s">
        <v>9</v>
      </c>
      <c r="J334" s="161" t="s">
        <v>23</v>
      </c>
      <c r="K334" s="162" t="s">
        <v>307</v>
      </c>
      <c r="L334" s="166" t="s">
        <v>398</v>
      </c>
      <c r="M334" s="145"/>
      <c r="N334" s="146"/>
      <c r="O334" s="146"/>
      <c r="P334" s="146"/>
      <c r="Q334" s="146"/>
      <c r="R334" s="146"/>
    </row>
    <row r="335" spans="1:18" s="142" customFormat="1" ht="41.25" customHeight="1" x14ac:dyDescent="0.25">
      <c r="A335" s="71">
        <v>35</v>
      </c>
      <c r="B335" s="148" t="s">
        <v>401</v>
      </c>
      <c r="C335" s="160" t="s">
        <v>24</v>
      </c>
      <c r="D335" s="164" t="s">
        <v>38</v>
      </c>
      <c r="E335" s="168">
        <v>1</v>
      </c>
      <c r="F335" s="169" t="s">
        <v>20</v>
      </c>
      <c r="G335" s="147"/>
      <c r="H335" s="147" t="s">
        <v>402</v>
      </c>
      <c r="I335" s="138" t="s">
        <v>9</v>
      </c>
      <c r="J335" s="161" t="s">
        <v>23</v>
      </c>
      <c r="K335" s="162" t="s">
        <v>307</v>
      </c>
      <c r="L335" s="166" t="s">
        <v>403</v>
      </c>
      <c r="M335" s="145"/>
      <c r="N335" s="146"/>
      <c r="O335" s="146"/>
      <c r="P335" s="146"/>
      <c r="Q335" s="146"/>
      <c r="R335" s="146"/>
    </row>
    <row r="336" spans="1:18" s="142" customFormat="1" ht="41.25" customHeight="1" x14ac:dyDescent="0.25">
      <c r="A336" s="71">
        <v>36</v>
      </c>
      <c r="B336" s="148" t="s">
        <v>427</v>
      </c>
      <c r="C336" s="160" t="s">
        <v>24</v>
      </c>
      <c r="D336" s="164" t="s">
        <v>25</v>
      </c>
      <c r="E336" s="168">
        <v>1</v>
      </c>
      <c r="F336" s="169" t="s">
        <v>34</v>
      </c>
      <c r="G336" s="147"/>
      <c r="H336" s="147">
        <v>1231650</v>
      </c>
      <c r="I336" s="138" t="s">
        <v>9</v>
      </c>
      <c r="J336" s="161" t="s">
        <v>23</v>
      </c>
      <c r="K336" s="162" t="s">
        <v>425</v>
      </c>
      <c r="L336" s="166" t="s">
        <v>428</v>
      </c>
      <c r="M336" s="145"/>
      <c r="N336" s="146"/>
      <c r="O336" s="146"/>
      <c r="P336" s="146"/>
      <c r="Q336" s="146"/>
      <c r="R336" s="146"/>
    </row>
    <row r="337" spans="1:18" s="142" customFormat="1" ht="41.25" customHeight="1" x14ac:dyDescent="0.25">
      <c r="A337" s="71">
        <v>37</v>
      </c>
      <c r="B337" s="148" t="s">
        <v>450</v>
      </c>
      <c r="C337" s="160" t="s">
        <v>24</v>
      </c>
      <c r="D337" s="164" t="s">
        <v>25</v>
      </c>
      <c r="E337" s="168">
        <v>1</v>
      </c>
      <c r="F337" s="169" t="s">
        <v>20</v>
      </c>
      <c r="G337" s="147"/>
      <c r="H337" s="194">
        <v>1272023</v>
      </c>
      <c r="I337" s="138" t="s">
        <v>9</v>
      </c>
      <c r="J337" s="161" t="s">
        <v>23</v>
      </c>
      <c r="K337" s="162" t="s">
        <v>425</v>
      </c>
      <c r="L337" s="166" t="s">
        <v>451</v>
      </c>
      <c r="M337" s="145"/>
      <c r="N337" s="146"/>
      <c r="O337" s="146"/>
      <c r="P337" s="146"/>
      <c r="Q337" s="146"/>
      <c r="R337" s="146"/>
    </row>
    <row r="338" spans="1:18" s="142" customFormat="1" ht="41.25" customHeight="1" x14ac:dyDescent="0.25">
      <c r="A338" s="71">
        <v>38</v>
      </c>
      <c r="B338" s="148" t="s">
        <v>453</v>
      </c>
      <c r="C338" s="160" t="s">
        <v>24</v>
      </c>
      <c r="D338" s="164" t="s">
        <v>43</v>
      </c>
      <c r="E338" s="168">
        <v>1</v>
      </c>
      <c r="F338" s="169" t="s">
        <v>20</v>
      </c>
      <c r="G338" s="147"/>
      <c r="H338" s="195">
        <v>10560000</v>
      </c>
      <c r="I338" s="138" t="s">
        <v>9</v>
      </c>
      <c r="J338" s="161" t="s">
        <v>23</v>
      </c>
      <c r="K338" s="162" t="s">
        <v>425</v>
      </c>
      <c r="L338" s="166" t="s">
        <v>454</v>
      </c>
      <c r="M338" s="145"/>
      <c r="N338" s="146"/>
      <c r="O338" s="146"/>
      <c r="P338" s="146"/>
      <c r="Q338" s="146"/>
      <c r="R338" s="146"/>
    </row>
    <row r="339" spans="1:18" s="142" customFormat="1" ht="41.25" customHeight="1" x14ac:dyDescent="0.25">
      <c r="A339" s="71">
        <v>39</v>
      </c>
      <c r="B339" s="148" t="s">
        <v>456</v>
      </c>
      <c r="C339" s="160" t="s">
        <v>24</v>
      </c>
      <c r="D339" s="164" t="s">
        <v>43</v>
      </c>
      <c r="E339" s="168">
        <v>1</v>
      </c>
      <c r="F339" s="169" t="s">
        <v>20</v>
      </c>
      <c r="G339" s="147"/>
      <c r="H339" s="195">
        <v>3386240</v>
      </c>
      <c r="I339" s="138" t="s">
        <v>9</v>
      </c>
      <c r="J339" s="161" t="s">
        <v>23</v>
      </c>
      <c r="K339" s="162" t="s">
        <v>425</v>
      </c>
      <c r="L339" s="166" t="s">
        <v>457</v>
      </c>
      <c r="M339" s="145"/>
      <c r="N339" s="146"/>
      <c r="O339" s="146"/>
      <c r="P339" s="146"/>
      <c r="Q339" s="146"/>
      <c r="R339" s="146"/>
    </row>
    <row r="340" spans="1:18" s="142" customFormat="1" ht="41.25" customHeight="1" x14ac:dyDescent="0.25">
      <c r="A340" s="71">
        <v>40</v>
      </c>
      <c r="B340" s="148" t="s">
        <v>463</v>
      </c>
      <c r="C340" s="160" t="s">
        <v>24</v>
      </c>
      <c r="D340" s="164" t="s">
        <v>43</v>
      </c>
      <c r="E340" s="168">
        <v>1</v>
      </c>
      <c r="F340" s="169" t="s">
        <v>20</v>
      </c>
      <c r="G340" s="147"/>
      <c r="H340" s="195">
        <v>15065404</v>
      </c>
      <c r="I340" s="138" t="s">
        <v>9</v>
      </c>
      <c r="J340" s="161" t="s">
        <v>23</v>
      </c>
      <c r="K340" s="162" t="s">
        <v>425</v>
      </c>
      <c r="L340" s="166" t="s">
        <v>464</v>
      </c>
      <c r="M340" s="145"/>
      <c r="N340" s="146"/>
      <c r="O340" s="146"/>
      <c r="P340" s="146"/>
      <c r="Q340" s="146"/>
      <c r="R340" s="146"/>
    </row>
    <row r="341" spans="1:18" s="142" customFormat="1" ht="74.25" customHeight="1" x14ac:dyDescent="0.25">
      <c r="A341" s="71">
        <v>41</v>
      </c>
      <c r="B341" s="148" t="s">
        <v>480</v>
      </c>
      <c r="C341" s="160" t="s">
        <v>24</v>
      </c>
      <c r="D341" s="164" t="s">
        <v>43</v>
      </c>
      <c r="E341" s="168">
        <v>1</v>
      </c>
      <c r="F341" s="169" t="s">
        <v>20</v>
      </c>
      <c r="G341" s="147"/>
      <c r="H341" s="195">
        <v>6180000</v>
      </c>
      <c r="I341" s="138" t="s">
        <v>9</v>
      </c>
      <c r="J341" s="161" t="s">
        <v>23</v>
      </c>
      <c r="K341" s="162" t="s">
        <v>425</v>
      </c>
      <c r="L341" s="166" t="s">
        <v>481</v>
      </c>
      <c r="M341" s="145"/>
      <c r="N341" s="146"/>
      <c r="O341" s="146"/>
      <c r="P341" s="146"/>
      <c r="Q341" s="146"/>
      <c r="R341" s="146"/>
    </row>
    <row r="342" spans="1:18" s="4" customFormat="1" ht="20.100000000000001" customHeight="1" x14ac:dyDescent="0.25">
      <c r="A342" s="73"/>
      <c r="B342" s="68" t="s">
        <v>15</v>
      </c>
      <c r="C342" s="69"/>
      <c r="D342" s="55"/>
      <c r="E342" s="55"/>
      <c r="F342" s="55"/>
      <c r="G342" s="119"/>
      <c r="H342" s="70">
        <f>SUM(H301:H341)</f>
        <v>323604598.55999994</v>
      </c>
      <c r="I342" s="65"/>
      <c r="J342" s="65"/>
      <c r="K342" s="88"/>
      <c r="L342" s="65"/>
      <c r="M342" s="31"/>
      <c r="N342" s="25"/>
      <c r="O342" s="25"/>
      <c r="P342" s="25"/>
      <c r="Q342" s="25"/>
      <c r="R342" s="25"/>
    </row>
    <row r="343" spans="1:18" s="4" customFormat="1" ht="20.100000000000001" customHeight="1" x14ac:dyDescent="0.25">
      <c r="A343" s="73"/>
      <c r="B343" s="56" t="s">
        <v>16</v>
      </c>
      <c r="C343" s="55"/>
      <c r="D343" s="55"/>
      <c r="E343" s="55"/>
      <c r="F343" s="55"/>
      <c r="G343" s="119"/>
      <c r="H343" s="66">
        <f>H342+H299+H279</f>
        <v>907176720.67999983</v>
      </c>
      <c r="I343" s="65"/>
      <c r="J343" s="65"/>
      <c r="K343" s="88"/>
      <c r="L343" s="65"/>
      <c r="M343" s="31"/>
      <c r="N343" s="25"/>
      <c r="O343" s="25"/>
      <c r="P343" s="25"/>
      <c r="Q343" s="25"/>
      <c r="R343" s="25"/>
    </row>
    <row r="344" spans="1:18" s="5" customFormat="1" ht="20.100000000000001" customHeight="1" x14ac:dyDescent="0.25">
      <c r="A344" s="74"/>
      <c r="B344" s="56" t="s">
        <v>17</v>
      </c>
      <c r="C344" s="55"/>
      <c r="D344" s="55"/>
      <c r="E344" s="55"/>
      <c r="F344" s="55"/>
      <c r="G344" s="119"/>
      <c r="H344" s="66">
        <f>H343+H86</f>
        <v>1327495077.6499999</v>
      </c>
      <c r="I344" s="67"/>
      <c r="J344" s="67"/>
      <c r="K344" s="88"/>
      <c r="L344" s="67"/>
      <c r="M344" s="32"/>
      <c r="N344" s="26"/>
      <c r="O344" s="26"/>
      <c r="P344" s="26"/>
      <c r="Q344" s="26"/>
      <c r="R344" s="26"/>
    </row>
    <row r="345" spans="1:18" x14ac:dyDescent="0.25">
      <c r="A345" s="8"/>
      <c r="B345" s="10"/>
      <c r="C345" s="8"/>
      <c r="D345" s="7"/>
      <c r="E345" s="8"/>
      <c r="F345" s="8"/>
      <c r="G345" s="9"/>
      <c r="H345" s="9"/>
      <c r="I345" s="10"/>
      <c r="J345" s="8"/>
      <c r="K345" s="89"/>
      <c r="L345" s="125"/>
      <c r="M345" s="20"/>
    </row>
    <row r="346" spans="1:18" x14ac:dyDescent="0.25">
      <c r="A346" s="8"/>
      <c r="B346" s="10"/>
      <c r="C346" s="8"/>
      <c r="D346" s="7"/>
      <c r="E346" s="8"/>
      <c r="F346" s="8"/>
      <c r="G346" s="9"/>
      <c r="I346" s="3"/>
      <c r="J346" s="8"/>
      <c r="K346" s="89"/>
      <c r="L346" s="125"/>
      <c r="M346" s="20"/>
    </row>
    <row r="347" spans="1:18" x14ac:dyDescent="0.25">
      <c r="J347" s="13"/>
      <c r="K347" s="90"/>
      <c r="L347" s="19"/>
    </row>
    <row r="348" spans="1:18" x14ac:dyDescent="0.25">
      <c r="J348" s="13"/>
      <c r="K348" s="90"/>
      <c r="L348" s="19"/>
    </row>
    <row r="349" spans="1:18" x14ac:dyDescent="0.25">
      <c r="J349" s="13"/>
      <c r="K349" s="90"/>
      <c r="L349" s="19"/>
    </row>
    <row r="350" spans="1:18" x14ac:dyDescent="0.25">
      <c r="D350" s="21"/>
      <c r="J350" s="13"/>
      <c r="K350" s="90"/>
      <c r="L350" s="19"/>
    </row>
    <row r="351" spans="1:18" x14ac:dyDescent="0.25">
      <c r="J351" s="13"/>
      <c r="K351" s="90"/>
      <c r="L351" s="19"/>
    </row>
    <row r="352" spans="1:18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</sheetData>
  <sheetProtection formatCells="0" formatColumns="0" formatRows="0" insertColumns="0" insertRows="0" insertHyperlinks="0" deleteColumns="0" deleteRows="0" sort="0" autoFilter="0" pivotTables="0"/>
  <autoFilter ref="A2:L34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2024-05-31T11:59:06Z</dcterms:modified>
</cp:coreProperties>
</file>