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2021'!$A$2:$L$907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04" i="7" l="1"/>
  <c r="H805" i="7"/>
  <c r="H803" i="7" l="1"/>
  <c r="H362" i="7" l="1"/>
  <c r="H361" i="7"/>
  <c r="H360" i="7" l="1"/>
  <c r="H359" i="7"/>
  <c r="H358" i="7" l="1"/>
  <c r="H802" i="7" l="1"/>
  <c r="H503" i="7" l="1"/>
  <c r="H357" i="7" l="1"/>
  <c r="H356" i="7"/>
  <c r="H355" i="7"/>
  <c r="H354" i="7"/>
  <c r="H353" i="7"/>
  <c r="H352" i="7"/>
  <c r="H351" i="7"/>
  <c r="H847" i="7" l="1"/>
  <c r="H905" i="7"/>
  <c r="H801" i="7" l="1"/>
  <c r="H800" i="7"/>
  <c r="H799" i="7" l="1"/>
  <c r="H798" i="7"/>
  <c r="H797" i="7"/>
  <c r="H796" i="7"/>
  <c r="H795" i="7"/>
  <c r="H350" i="7" l="1"/>
  <c r="H349" i="7" l="1"/>
  <c r="H348" i="7"/>
  <c r="H347" i="7"/>
  <c r="H346" i="7"/>
  <c r="H794" i="7" l="1"/>
  <c r="H345" i="7" l="1"/>
  <c r="H344" i="7" l="1"/>
  <c r="H343" i="7"/>
  <c r="H342" i="7"/>
  <c r="H341" i="7"/>
  <c r="H340" i="7" l="1"/>
  <c r="H339" i="7" l="1"/>
  <c r="H338" i="7"/>
  <c r="H793" i="7" l="1"/>
  <c r="H792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791" i="7" l="1"/>
  <c r="H790" i="7"/>
  <c r="H254" i="7" l="1"/>
  <c r="H253" i="7"/>
  <c r="H252" i="7"/>
  <c r="H251" i="7"/>
  <c r="H250" i="7" l="1"/>
  <c r="H249" i="7" l="1"/>
  <c r="H248" i="7"/>
  <c r="H247" i="7"/>
  <c r="H789" i="7" l="1"/>
  <c r="H788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65" i="7"/>
  <c r="H366" i="7"/>
  <c r="H373" i="7" l="1"/>
  <c r="H225" i="7"/>
  <c r="H224" i="7" l="1"/>
  <c r="H223" i="7" l="1"/>
  <c r="H222" i="7"/>
  <c r="H787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786" i="7" l="1"/>
  <c r="H100" i="7" l="1"/>
  <c r="H99" i="7" l="1"/>
  <c r="H785" i="7"/>
  <c r="H784" i="7"/>
  <c r="H783" i="7"/>
  <c r="H782" i="7" l="1"/>
  <c r="H781" i="7" l="1"/>
  <c r="H780" i="7" l="1"/>
  <c r="H779" i="7"/>
  <c r="H98" i="7" l="1"/>
  <c r="H97" i="7"/>
  <c r="H778" i="7" l="1"/>
  <c r="H777" i="7"/>
  <c r="H776" i="7"/>
  <c r="H775" i="7"/>
  <c r="H508" i="7" l="1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07" i="7"/>
  <c r="H363" i="7" l="1"/>
  <c r="H504" i="7" s="1"/>
  <c r="H906" i="7"/>
  <c r="H907" i="7" l="1"/>
</calcChain>
</file>

<file path=xl/sharedStrings.xml><?xml version="1.0" encoding="utf-8"?>
<sst xmlns="http://schemas.openxmlformats.org/spreadsheetml/2006/main" count="7125" uniqueCount="1186">
  <si>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</si>
  <si>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</si>
  <si>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</si>
  <si>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</si>
  <si>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</si>
  <si>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</si>
  <si>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</si>
  <si>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</si>
  <si>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</si>
  <si>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</si>
  <si>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</si>
  <si>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</si>
  <si>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</si>
  <si>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</si>
  <si>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</si>
  <si>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</si>
  <si>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</si>
  <si>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</si>
  <si>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</si>
  <si>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</si>
  <si>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</si>
  <si>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</si>
  <si>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</si>
  <si>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</si>
  <si>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</si>
  <si>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</si>
  <si>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</si>
  <si>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</si>
  <si>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</si>
  <si>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</si>
  <si>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</si>
  <si>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</si>
  <si>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</si>
  <si>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</si>
  <si>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</si>
  <si>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</si>
  <si>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</si>
  <si>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</si>
  <si>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</si>
  <si>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</si>
  <si>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</si>
  <si>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</si>
  <si>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</si>
  <si>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</si>
  <si>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</si>
  <si>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</si>
  <si>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</si>
  <si>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</si>
  <si>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</si>
  <si>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</si>
  <si>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</si>
  <si>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</si>
  <si>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</si>
  <si>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</si>
  <si>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</si>
  <si>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</si>
  <si>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</si>
  <si>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</si>
  <si>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</si>
  <si>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</si>
  <si>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</si>
  <si>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</si>
  <si>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</si>
  <si>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</si>
  <si>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</si>
  <si>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</si>
  <si>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</si>
  <si>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</si>
  <si>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</si>
  <si>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</si>
  <si>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</si>
  <si>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</si>
  <si>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</si>
  <si>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</si>
  <si>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</si>
  <si>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</si>
  <si>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</si>
  <si>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</si>
  <si>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</si>
  <si>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</si>
  <si>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</si>
  <si>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</si>
  <si>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</si>
  <si>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</si>
  <si>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</si>
  <si>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</si>
  <si>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</si>
  <si>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</si>
  <si>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</si>
  <si>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</si>
  <si>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</si>
  <si>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</si>
  <si>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</si>
  <si>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</si>
  <si>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</si>
  <si>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</si>
  <si>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</si>
  <si>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</si>
  <si>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</si>
  <si>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</si>
  <si>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</si>
  <si>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</si>
  <si>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</si>
  <si>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</si>
  <si>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</si>
  <si>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</si>
  <si>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</si>
  <si>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</si>
  <si>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</si>
  <si>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</si>
  <si>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</si>
  <si>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</si>
  <si>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</si>
  <si>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</si>
  <si>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</si>
  <si>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</si>
  <si>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</si>
  <si>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</si>
  <si>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</si>
  <si>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</si>
  <si>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</si>
  <si>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</si>
  <si>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</si>
  <si>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</si>
  <si>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</si>
  <si>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</si>
  <si>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</si>
  <si>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</si>
  <si>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</si>
  <si>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</si>
  <si>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</si>
  <si>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</si>
  <si>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</si>
  <si>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</si>
  <si>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</si>
  <si>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</si>
  <si>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</si>
  <si>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</si>
  <si>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</si>
  <si>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</si>
  <si>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</si>
  <si>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</si>
  <si>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</si>
  <si>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</si>
  <si>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</si>
  <si>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</si>
  <si>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</si>
  <si>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</si>
  <si>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</si>
  <si>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</si>
  <si>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</si>
  <si>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</si>
  <si>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</si>
  <si>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</si>
  <si>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</si>
  <si>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</si>
  <si>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</si>
  <si>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</si>
  <si>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</si>
  <si>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</si>
  <si>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</si>
  <si>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</si>
  <si>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</si>
  <si>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</si>
  <si>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</si>
  <si>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</si>
  <si>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</si>
  <si>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</si>
  <si>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</si>
  <si>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</si>
  <si>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</si>
  <si>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</si>
  <si>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</si>
  <si>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</si>
  <si>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</si>
  <si>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</si>
  <si>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</si>
  <si>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</si>
  <si>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</si>
  <si>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</si>
  <si>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</si>
  <si>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</si>
  <si>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</si>
  <si>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</si>
  <si>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</si>
  <si>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</si>
  <si>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</si>
  <si>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</si>
  <si>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</si>
  <si>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</si>
  <si>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</si>
  <si>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</si>
  <si>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</si>
  <si>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</si>
  <si>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</si>
  <si>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</si>
  <si>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</si>
  <si>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</si>
  <si>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</si>
  <si>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</si>
  <si>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</si>
  <si>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</si>
  <si>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</si>
  <si>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</si>
  <si>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</si>
  <si>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</si>
  <si>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</si>
  <si>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</si>
  <si>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</si>
  <si>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</si>
  <si>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</si>
  <si>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</si>
  <si>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</si>
  <si>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</si>
  <si>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</si>
  <si>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</si>
  <si>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</si>
  <si>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</si>
  <si>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</si>
  <si>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</si>
  <si>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</si>
  <si>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</si>
  <si>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</si>
  <si>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</si>
  <si>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</si>
  <si>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</si>
  <si>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</si>
  <si>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</si>
  <si>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</si>
  <si>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</si>
  <si>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</si>
  <si>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</si>
  <si>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</si>
  <si>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</si>
  <si>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</si>
  <si>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</si>
  <si>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</si>
  <si>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</si>
  <si>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</si>
  <si>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</si>
  <si>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</si>
  <si>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</si>
  <si>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</si>
  <si>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</si>
  <si>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</si>
  <si>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</si>
  <si>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</si>
  <si>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</si>
  <si>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</si>
  <si>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</si>
  <si>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</si>
  <si>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</si>
  <si>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</si>
  <si>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</si>
  <si>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</si>
  <si>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</si>
  <si>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</si>
  <si>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</si>
  <si>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</si>
  <si>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</si>
  <si>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</si>
  <si>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</si>
  <si>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</si>
  <si>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</si>
  <si>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</si>
  <si>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</si>
  <si>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</si>
  <si>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</si>
  <si>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</si>
  <si>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</si>
  <si>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</si>
  <si>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</si>
  <si>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</si>
  <si>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</si>
  <si>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</si>
  <si>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</si>
  <si>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</si>
  <si>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</si>
  <si>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</si>
  <si>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</si>
  <si>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</si>
  <si>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</si>
  <si>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</si>
  <si>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</si>
  <si>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</si>
  <si>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</si>
  <si>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</si>
  <si>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</si>
  <si>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</si>
  <si>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</si>
  <si>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</si>
  <si>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</si>
  <si>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</si>
  <si>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</si>
  <si>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</si>
  <si>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</si>
  <si>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</si>
  <si>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</si>
  <si>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</si>
  <si>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</si>
  <si>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</si>
  <si>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</si>
  <si>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</si>
  <si>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</si>
  <si>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</si>
  <si>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</si>
  <si>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</si>
  <si>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</si>
  <si>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</si>
  <si>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</si>
  <si>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</si>
  <si>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</si>
  <si>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</si>
  <si>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</si>
  <si>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</si>
  <si>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</si>
  <si>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</si>
  <si>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</si>
  <si>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</si>
  <si>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</si>
  <si>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</si>
  <si>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</si>
  <si>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</si>
  <si>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</si>
  <si>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</si>
  <si>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</si>
  <si>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</si>
  <si>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</si>
  <si>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</si>
  <si>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</si>
  <si>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</si>
  <si>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</si>
  <si>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</si>
  <si>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</si>
  <si>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</si>
  <si>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</si>
  <si>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</si>
  <si>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</si>
  <si>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</si>
  <si>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</si>
  <si>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</si>
  <si>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</si>
  <si>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</si>
  <si>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</si>
  <si>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</si>
  <si>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</si>
  <si>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</si>
  <si>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</si>
  <si>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</si>
  <si>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</si>
  <si>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</si>
  <si>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</si>
  <si>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</si>
  <si>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</si>
  <si>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</si>
  <si>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</si>
  <si>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</si>
  <si>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</si>
  <si>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</si>
  <si>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</si>
  <si>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</si>
  <si>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</si>
  <si>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</si>
  <si>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</si>
  <si>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</si>
  <si>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</si>
  <si>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</si>
  <si>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</si>
  <si>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</si>
  <si>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</si>
  <si>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</si>
  <si>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</si>
  <si>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</si>
  <si>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</si>
  <si>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</si>
  <si>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</si>
  <si>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</si>
  <si>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</si>
  <si>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</si>
  <si>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</si>
  <si>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</si>
  <si>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</si>
  <si>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</si>
  <si>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</si>
  <si>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</si>
  <si>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</si>
  <si>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</si>
  <si>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</si>
  <si>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</si>
  <si>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</si>
  <si>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</si>
  <si>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</si>
  <si>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</si>
  <si>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</si>
  <si>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</si>
  <si>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</si>
  <si>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</si>
  <si>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</si>
  <si>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</si>
  <si>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</si>
  <si>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</si>
  <si>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</si>
  <si>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</si>
  <si>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</si>
  <si>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</si>
  <si>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</si>
  <si>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</si>
  <si>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</si>
  <si>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</si>
  <si>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</si>
  <si>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</si>
  <si>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</si>
  <si>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</si>
  <si>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</si>
  <si>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</si>
  <si>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</si>
  <si>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</si>
  <si>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</si>
  <si>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</si>
  <si>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</si>
  <si>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</si>
  <si>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</si>
  <si>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</si>
  <si>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</si>
  <si>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</si>
  <si>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</si>
  <si>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</si>
  <si>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</si>
  <si>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</si>
  <si>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</si>
  <si>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</si>
  <si>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</si>
  <si>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</si>
  <si>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</si>
  <si>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</si>
  <si>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</si>
  <si>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</si>
  <si>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</si>
  <si>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</si>
  <si>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</si>
  <si>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</si>
  <si>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</si>
  <si>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</si>
  <si>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</si>
  <si>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</si>
  <si>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</si>
  <si>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</si>
  <si>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</si>
  <si>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</si>
  <si>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</si>
  <si>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</si>
  <si>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</si>
  <si>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</si>
  <si>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</si>
  <si>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</si>
  <si>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</si>
  <si>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</si>
  <si>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</si>
  <si>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</si>
  <si>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</si>
  <si>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</si>
  <si>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</si>
  <si>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</si>
  <si>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</si>
  <si>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</si>
  <si>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</si>
  <si>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</si>
  <si>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</si>
  <si>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</si>
  <si>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</si>
  <si>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</si>
  <si>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</si>
  <si>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</si>
  <si>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</si>
  <si>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</si>
  <si>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</si>
  <si>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</si>
  <si>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</si>
  <si>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</si>
  <si>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</si>
  <si>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</si>
  <si>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</si>
  <si>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</si>
  <si>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</si>
  <si>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</si>
  <si>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</si>
  <si>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</si>
  <si>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</si>
  <si>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</si>
  <si>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</si>
  <si>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</si>
  <si>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</si>
  <si>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</si>
  <si>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</si>
  <si>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</si>
  <si>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</si>
  <si>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</si>
  <si>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</si>
  <si>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</si>
  <si>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</si>
  <si>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</si>
  <si>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</si>
  <si>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</si>
  <si>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</si>
  <si>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</si>
  <si>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</si>
  <si>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</si>
  <si>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</si>
  <si>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</si>
  <si>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</si>
  <si>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</si>
  <si>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</si>
  <si>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</si>
  <si>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</si>
  <si>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</si>
  <si>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</si>
  <si>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</si>
  <si>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</si>
  <si>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</si>
  <si>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</si>
  <si>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</si>
  <si>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</si>
  <si>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</si>
  <si>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</si>
  <si>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</si>
  <si>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</si>
  <si>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</si>
  <si>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</si>
  <si>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</si>
  <si>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</si>
  <si>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</si>
  <si>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</si>
  <si>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</si>
  <si>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</si>
  <si>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</si>
  <si>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</si>
  <si>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</si>
  <si>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</si>
  <si>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</si>
  <si>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</si>
  <si>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</si>
  <si>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</si>
  <si>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</si>
  <si>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</si>
  <si>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</si>
  <si>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</si>
  <si>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</si>
  <si>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</si>
  <si>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</si>
  <si>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</si>
  <si>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</si>
  <si>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</si>
  <si>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</si>
  <si>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</si>
  <si>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</si>
  <si>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</si>
  <si>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</si>
  <si>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</si>
  <si>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</si>
  <si>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</si>
  <si>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</si>
  <si>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</si>
  <si>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</si>
  <si>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</si>
  <si>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</si>
  <si>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</si>
  <si>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</si>
  <si>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</si>
  <si>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</si>
  <si>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</si>
  <si>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</si>
  <si>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</si>
  <si>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</si>
  <si>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</si>
  <si>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</si>
  <si>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</si>
  <si>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</si>
  <si>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</si>
  <si>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</si>
  <si>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</si>
  <si>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</si>
  <si>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</si>
  <si>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</si>
  <si>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</si>
  <si>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</si>
  <si>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</si>
  <si>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</si>
  <si>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</si>
  <si>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</si>
  <si>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</si>
  <si>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</si>
  <si>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</si>
  <si>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</si>
  <si>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</si>
  <si>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</si>
  <si>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</si>
  <si>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</si>
  <si>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</si>
  <si>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</si>
  <si>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</si>
  <si>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</si>
  <si>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</si>
  <si>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</si>
  <si>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</si>
  <si>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</si>
  <si>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</si>
  <si>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</si>
  <si>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</si>
  <si>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</si>
  <si>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</si>
  <si>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</si>
  <si>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</si>
  <si>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</si>
  <si>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</si>
  <si>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</si>
  <si>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</si>
  <si>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</si>
  <si>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</si>
  <si>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</si>
  <si>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</si>
  <si>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</si>
  <si>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</si>
  <si>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</si>
  <si>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</si>
  <si>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</si>
  <si>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</si>
  <si>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</si>
  <si>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</si>
  <si>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</si>
  <si>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</si>
  <si>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</si>
  <si>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</si>
  <si>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</si>
  <si>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</si>
  <si>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</si>
  <si>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</si>
  <si>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</si>
  <si>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</si>
  <si>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</si>
  <si>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</si>
  <si>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</si>
  <si>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</si>
  <si>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</si>
  <si>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</si>
  <si>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</si>
  <si>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</si>
  <si>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</si>
  <si>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</si>
  <si>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</si>
  <si>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</si>
  <si>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</si>
  <si>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</si>
  <si>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</si>
  <si>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</si>
  <si>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</si>
  <si>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</si>
  <si>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</si>
  <si>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</si>
  <si>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</si>
  <si>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</si>
  <si>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</si>
  <si>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</si>
  <si>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</si>
  <si>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</si>
  <si>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</si>
  <si>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</si>
  <si>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</si>
  <si>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</si>
  <si>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</si>
  <si>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</si>
  <si>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</si>
  <si>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</si>
  <si>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</si>
  <si>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</si>
  <si>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</si>
  <si>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</si>
  <si>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</si>
  <si>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</si>
  <si>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</si>
  <si>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</si>
  <si>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</si>
  <si>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</si>
  <si>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</si>
  <si>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</si>
  <si>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</si>
  <si>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</si>
  <si>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</si>
  <si>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</si>
  <si>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</si>
  <si>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</si>
  <si>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</si>
  <si>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</si>
  <si>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</si>
  <si>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</si>
  <si>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</si>
  <si>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</si>
  <si>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</si>
  <si>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</si>
  <si>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</si>
  <si>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</si>
  <si>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</si>
  <si>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</si>
  <si>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</si>
  <si>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</si>
  <si>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</si>
  <si>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</si>
  <si>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</si>
  <si>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</si>
  <si>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</si>
  <si>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</si>
  <si>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</si>
  <si>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</si>
  <si>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</si>
  <si>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</si>
  <si>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</si>
  <si>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</si>
  <si>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</si>
  <si>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</si>
  <si>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</si>
  <si>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</si>
  <si>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</si>
  <si>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</si>
  <si>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</si>
  <si>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</si>
  <si>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</si>
  <si>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</si>
  <si>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</si>
  <si>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</si>
  <si>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</si>
  <si>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</si>
  <si>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</si>
  <si>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</si>
  <si>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</si>
  <si>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</si>
  <si>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</si>
  <si>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</si>
  <si>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</si>
  <si>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</si>
  <si>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</si>
  <si>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</si>
  <si>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</si>
  <si>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</si>
  <si>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</si>
  <si>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</si>
  <si>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</si>
  <si>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</si>
  <si>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</si>
  <si>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</si>
  <si>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</si>
  <si>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</si>
  <si>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</si>
  <si>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</si>
  <si>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</si>
  <si>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</si>
  <si>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</si>
  <si>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</si>
  <si>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</si>
  <si>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</si>
  <si>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</si>
  <si>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</si>
  <si>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</si>
  <si>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</si>
  <si>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</si>
  <si>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</si>
  <si>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</si>
  <si>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</si>
  <si>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</si>
  <si>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</si>
  <si>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</si>
  <si>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</si>
  <si>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</si>
  <si>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</si>
  <si>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</si>
  <si>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</si>
  <si>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</si>
  <si>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</si>
  <si>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</si>
  <si>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</si>
  <si>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</si>
  <si>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</si>
  <si>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</si>
  <si>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</si>
  <si>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</si>
  <si>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</si>
  <si>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</si>
  <si>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</si>
  <si>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</si>
  <si>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</si>
  <si>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</si>
  <si>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</si>
  <si>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</si>
  <si>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</si>
  <si>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</si>
  <si>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</si>
  <si>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</si>
  <si>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</si>
  <si>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</si>
  <si>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</si>
  <si>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</si>
  <si>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</si>
  <si>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</si>
  <si>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</si>
  <si>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</si>
  <si>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</si>
  <si>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</si>
  <si>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</si>
  <si>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</si>
  <si>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</si>
  <si>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</si>
  <si>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</si>
  <si>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</si>
  <si>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</si>
  <si>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</si>
  <si>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</si>
  <si>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</si>
  <si>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</si>
  <si>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</si>
  <si>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</si>
  <si>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</si>
  <si>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</si>
  <si>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</si>
  <si>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</si>
  <si>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</si>
  <si>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</si>
  <si>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</si>
  <si>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</si>
  <si>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</si>
  <si>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</si>
  <si>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</si>
  <si>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</si>
  <si>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</si>
  <si>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</si>
  <si>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</si>
  <si>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</si>
  <si>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</si>
  <si>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</si>
  <si>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</si>
  <si>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</si>
  <si>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</si>
  <si>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</si>
  <si>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</si>
  <si>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</si>
  <si>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</si>
  <si>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</si>
  <si>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</si>
  <si>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</si>
  <si>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</si>
  <si>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</si>
  <si>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</si>
  <si>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</si>
  <si>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</si>
  <si>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</si>
  <si>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</si>
  <si>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</si>
  <si>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</si>
  <si>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</si>
  <si>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</si>
  <si>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</si>
  <si>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</si>
  <si>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</si>
  <si>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</si>
  <si>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</si>
  <si>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</si>
  <si>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</si>
  <si>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</si>
  <si>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</si>
  <si>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</si>
  <si>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</si>
  <si>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</si>
  <si>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</si>
  <si>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</si>
  <si>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</si>
  <si>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</si>
  <si>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</si>
  <si>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</si>
  <si>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</si>
  <si>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</si>
  <si>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</si>
  <si>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</si>
  <si>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</si>
  <si>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</si>
  <si>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</si>
  <si>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</si>
  <si>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</si>
  <si>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</si>
  <si>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</si>
  <si>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</si>
  <si>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</si>
  <si>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</si>
  <si>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</si>
  <si>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</si>
  <si>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</si>
  <si>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</si>
  <si>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</si>
  <si>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</si>
  <si>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</si>
  <si>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</si>
  <si>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</si>
  <si>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</si>
  <si>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</si>
  <si>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</si>
  <si>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</si>
  <si>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</si>
  <si>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</si>
  <si>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</si>
  <si>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</si>
  <si>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</si>
  <si>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</si>
  <si>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</si>
  <si>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</si>
  <si>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</si>
  <si>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</si>
  <si>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</si>
  <si>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</si>
  <si>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</si>
  <si>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</si>
  <si>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</si>
  <si>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</si>
  <si>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</si>
  <si>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</si>
  <si>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</si>
  <si>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</si>
  <si>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</si>
  <si>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</si>
  <si>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</si>
  <si>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</si>
  <si>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</si>
  <si>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</si>
  <si>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</si>
  <si>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</si>
  <si>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</si>
  <si>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</si>
  <si>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</si>
  <si>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</si>
  <si>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</si>
  <si>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</si>
  <si>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</si>
  <si>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</si>
  <si>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</si>
  <si>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</si>
  <si>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</si>
  <si>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</si>
  <si>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</si>
  <si>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</si>
  <si>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</si>
  <si>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</si>
  <si>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</si>
  <si>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</si>
  <si>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</si>
  <si>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</si>
  <si>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</si>
  <si>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</si>
  <si>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</si>
  <si>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</si>
  <si>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</si>
  <si>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</si>
  <si>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</si>
  <si>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</si>
  <si>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</si>
  <si>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</si>
  <si>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</si>
  <si>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</si>
  <si>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</si>
  <si>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</si>
  <si>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</si>
  <si>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</si>
  <si>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</si>
  <si>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</si>
  <si>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</si>
  <si>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</si>
  <si>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</si>
  <si>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</si>
  <si>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</si>
  <si>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</si>
  <si>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</si>
  <si>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</si>
  <si>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</si>
  <si>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</si>
  <si>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</si>
  <si>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</si>
  <si>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</si>
  <si>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</si>
  <si>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</si>
  <si>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</si>
  <si>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</si>
  <si>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</si>
  <si>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</si>
  <si>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</si>
  <si>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</si>
  <si>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</si>
  <si>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</si>
  <si>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</si>
  <si>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</si>
  <si>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</si>
  <si>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</si>
  <si>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</si>
  <si>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</si>
  <si>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</si>
  <si>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</si>
  <si>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</si>
  <si>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</si>
  <si>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</si>
  <si>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</si>
  <si>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</si>
  <si>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</si>
  <si>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</si>
  <si>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</si>
  <si>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</si>
  <si>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</si>
  <si>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</si>
  <si>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</si>
  <si>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</si>
  <si>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</si>
  <si>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</si>
  <si>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</si>
  <si>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</si>
  <si>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</si>
  <si>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</si>
  <si>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</si>
  <si>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</si>
  <si>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</si>
  <si>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</si>
  <si>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</si>
  <si>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</si>
  <si>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</si>
  <si>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</si>
  <si>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</si>
  <si>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</si>
  <si>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</si>
  <si>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</si>
  <si>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</si>
  <si>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</si>
  <si>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</si>
  <si>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</si>
  <si>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</si>
  <si>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</si>
  <si>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</si>
  <si>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</si>
  <si>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</si>
  <si>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</si>
  <si>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</si>
  <si>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</si>
  <si>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</si>
  <si>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</si>
  <si>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</si>
  <si>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</si>
  <si>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</si>
  <si>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</si>
  <si>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</si>
  <si>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</si>
  <si>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</si>
  <si>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</si>
  <si>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</si>
  <si>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</si>
  <si>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</si>
  <si>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</si>
  <si>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</si>
  <si>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</si>
  <si>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</si>
  <si>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</si>
  <si>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</si>
  <si>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</si>
  <si>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</si>
  <si>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</si>
  <si>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</si>
  <si>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</si>
  <si>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</si>
  <si>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</si>
  <si>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</si>
  <si>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</si>
  <si>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</si>
  <si>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</si>
  <si>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</si>
  <si>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</si>
  <si>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</si>
  <si>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</si>
  <si>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</si>
  <si>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</si>
  <si>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</si>
  <si>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</si>
  <si>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</si>
  <si>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</si>
  <si>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</si>
  <si>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</si>
  <si>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</si>
  <si>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</si>
  <si>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</si>
  <si>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</si>
  <si>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</si>
  <si>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</si>
  <si>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</si>
  <si>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</si>
  <si>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</si>
  <si>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</si>
  <si>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</si>
  <si>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</si>
  <si>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</si>
  <si>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</si>
  <si>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</si>
  <si>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</si>
  <si>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</si>
  <si>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</si>
  <si>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</si>
  <si>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</si>
  <si>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</si>
  <si>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</si>
  <si>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</si>
  <si>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</si>
  <si>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</si>
  <si>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</si>
  <si>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</si>
  <si>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</si>
  <si>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</si>
  <si>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</si>
  <si>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</si>
  <si>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</si>
  <si>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</si>
  <si>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</si>
  <si>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</si>
  <si>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</si>
  <si>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</si>
  <si>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</si>
  <si>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</si>
  <si>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</si>
  <si>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</si>
  <si>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</si>
  <si>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</si>
  <si>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</si>
  <si>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</si>
  <si>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</si>
  <si>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</si>
  <si>
    <t>Услуги по восстановлению работоспособности программного обеспечения EcoStruxture™ Power Monitoring Expert</t>
  </si>
  <si>
    <t>Тепловой счетчик для трубопровода ДУ 600 мм с установкой</t>
  </si>
  <si>
    <t>СЗ 336 от 16.10.2023</t>
  </si>
  <si>
    <t>Привод Shaft-120 KIT для секционных ворот</t>
  </si>
  <si>
    <t>СЗ 337 от 18.10.2023</t>
  </si>
  <si>
    <t>СЗ 338 от 18.10.2023</t>
  </si>
  <si>
    <t>Ламинат</t>
  </si>
  <si>
    <t>Подложка</t>
  </si>
  <si>
    <t>СЗ 339 от 18.10.2023</t>
  </si>
  <si>
    <t>Услуги питания для организации презентации в рамках проекта GSE2020011, GSRF</t>
  </si>
  <si>
    <t>Услуги питания для организации презентации «День Высших школ «Назарбаев Университет» в г. Алматы</t>
  </si>
  <si>
    <t>СЗ 340 от 18.10.2023</t>
  </si>
  <si>
    <t>СЗ 341 от 19.10.2023</t>
  </si>
  <si>
    <t>Спринклер PSU 15A</t>
  </si>
  <si>
    <t>Электромагнитный клапан для полива ICV 301</t>
  </si>
  <si>
    <t>Электромагнитный клапан для полива PGV 201</t>
  </si>
  <si>
    <t>Спринклер PSU 10A.</t>
  </si>
  <si>
    <t>Спринклер PGP ADJ</t>
  </si>
  <si>
    <t>СЗ 342 от 19.10.2023</t>
  </si>
  <si>
    <t>Услуги питания для организации презентации Высшей школы бизнеса перед международным аккредитационным агентством АМВА</t>
  </si>
  <si>
    <t>Услуги синхронного перевода для организации обучения по программе Executive МВА в Школе бизнеса им.Фукуа Университета Дьюк</t>
  </si>
  <si>
    <t>Услуги питания для организации симпозиума
 «Modern Trends in Education and Language Learning</t>
  </si>
  <si>
    <t>СЗ 343 от 20.10.2023</t>
  </si>
  <si>
    <t>СЗ 240 от 28.07.2023, СЗ 307 от 26.09.2023, СЗ 329 от 10.10.2023, СЗ 344 от 23.10.2023</t>
  </si>
  <si>
    <t>Быстрорастворимый хлорсодержащий препарат</t>
  </si>
  <si>
    <t>Дезинфицирующие средства для фонтанов</t>
  </si>
  <si>
    <t>СЗ 345 от 24.10.2023</t>
  </si>
  <si>
    <t>СЗ 335 от 13.10.2023, СЗ 346 от 24.10.2023</t>
  </si>
  <si>
    <t>Электродвигательный врезной замок YB 500 A (LED)</t>
  </si>
  <si>
    <t>Ручка наружная для антипаники с профильным цилиндром (комплект деталей для установки) черн.RAL 9005</t>
  </si>
  <si>
    <t>Гарнитур нажимной с декоративными накладками для активной створки антипаниковой ручки, 1 точка запирания горизонтальная (комплект деталей для установки), черн.RAL 9005</t>
  </si>
  <si>
    <t>Перекладина для антипаниковой ручки 1150 мм. зелен.RAL 6029</t>
  </si>
  <si>
    <t>СЗ 347 от 26.10.2023</t>
  </si>
  <si>
    <t>СЗ 348 от 26.10.2023</t>
  </si>
  <si>
    <t>Тпопливный насос SUNTEC Т4С 10-7W</t>
  </si>
  <si>
    <t>СЗ 349 от 26.10.2023</t>
  </si>
  <si>
    <t xml:space="preserve">Жидкокристаллические телевизоры </t>
  </si>
  <si>
    <t>СЗ 350 от 26.10.2023</t>
  </si>
  <si>
    <t>Проведение лабораторного химического анализа летнего дизельного топлива</t>
  </si>
  <si>
    <t>СЗ 351 от 26.10.2023</t>
  </si>
  <si>
    <t>СЗ 352 от 27.10.2023</t>
  </si>
  <si>
    <t>СЗ 313 от 02.10.2023, СЗ 334 от 13.10.2023, СЗ 353 от 27.10.2023</t>
  </si>
  <si>
    <t>Насос для дизельного топлива производительность не менее 75  литров</t>
  </si>
  <si>
    <t>СЗ 354 от 276.10.2023</t>
  </si>
  <si>
    <t>Насос для дизельного топлива производительность не менее 100 литров</t>
  </si>
  <si>
    <t>Насос для дизельного топлива производительность не менее 58 литров</t>
  </si>
  <si>
    <t>СЗ 355 от 27.10.2023</t>
  </si>
  <si>
    <t>Ножка мебельная, тип 1</t>
  </si>
  <si>
    <t>Ножка мебельная, тип 2</t>
  </si>
  <si>
    <t>СЗ 356 от 31.10.2023</t>
  </si>
  <si>
    <t>Зимняя деревянная горка</t>
  </si>
  <si>
    <t>ноябрь</t>
  </si>
  <si>
    <t>СЗ 357 от 01.11.2023</t>
  </si>
  <si>
    <t>Скамейки для раздевалок</t>
  </si>
  <si>
    <t>СЗ 358 от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</si>
</sst>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506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3"/>
  <sheetViews>
    <sheetView tabSelected="1" zoomScaleNormal="100" zoomScaleSheetLayoutView="55" workbookViewId="0">
      <pane ySplit="1" topLeftCell="A799" activePane="bottomLeft" state="frozen"/>
      <selection pane="bottomLeft" activeCell="J1" sqref="J1:L104857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3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3" s="125" customFormat="1" ht="33.75" hidden="1" customHeight="1" x14ac:dyDescent="0.25">
      <c r="A338" s="70">
        <v>333</v>
      </c>
      <c r="B338" s="189" t="s">
        <v>1090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1091</v>
      </c>
      <c r="M338" s="126"/>
    </row>
    <row r="339" spans="1:13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1091</v>
      </c>
      <c r="M339" s="126"/>
    </row>
    <row r="340" spans="1:13" s="125" customFormat="1" ht="33.75" hidden="1" customHeight="1" x14ac:dyDescent="0.25">
      <c r="A340" s="70">
        <v>335</v>
      </c>
      <c r="B340" s="189" t="s">
        <v>1113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1114</v>
      </c>
      <c r="M340" s="126"/>
    </row>
    <row r="341" spans="1:13" s="125" customFormat="1" ht="33.75" hidden="1" customHeight="1" x14ac:dyDescent="0.25">
      <c r="A341" s="70">
        <v>336</v>
      </c>
      <c r="B341" s="189" t="s">
        <v>1119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62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1123</v>
      </c>
      <c r="M341" s="126"/>
    </row>
    <row r="342" spans="1:13" s="125" customFormat="1" ht="33.75" hidden="1" customHeight="1" x14ac:dyDescent="0.25">
      <c r="A342" s="70">
        <v>337</v>
      </c>
      <c r="B342" s="189" t="s">
        <v>1120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1123</v>
      </c>
      <c r="M342" s="126"/>
    </row>
    <row r="343" spans="1:13" s="125" customFormat="1" ht="33.75" hidden="1" customHeight="1" x14ac:dyDescent="0.25">
      <c r="A343" s="70">
        <v>338</v>
      </c>
      <c r="B343" s="189" t="s">
        <v>1121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1123</v>
      </c>
      <c r="M343" s="126"/>
    </row>
    <row r="344" spans="1:13" s="125" customFormat="1" ht="33.75" hidden="1" customHeight="1" x14ac:dyDescent="0.25">
      <c r="A344" s="70">
        <v>339</v>
      </c>
      <c r="B344" s="189" t="s">
        <v>1122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1123</v>
      </c>
      <c r="M344" s="126"/>
    </row>
    <row r="345" spans="1:13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1126</v>
      </c>
      <c r="M345" s="126"/>
    </row>
    <row r="346" spans="1:13" s="125" customFormat="1" ht="33.75" hidden="1" customHeight="1" x14ac:dyDescent="0.25">
      <c r="A346" s="70">
        <v>341</v>
      </c>
      <c r="B346" s="189" t="s">
        <v>1134</v>
      </c>
      <c r="C346" s="136" t="s">
        <v>771</v>
      </c>
      <c r="D346" s="197" t="s">
        <v>55</v>
      </c>
      <c r="E346" s="199">
        <v>3</v>
      </c>
      <c r="F346" s="198" t="s">
        <v>30</v>
      </c>
      <c r="G346" s="231">
        <v>390000</v>
      </c>
      <c r="H346" s="154">
        <f t="shared" si="6"/>
        <v>1170000</v>
      </c>
      <c r="I346" s="158" t="s">
        <v>651</v>
      </c>
      <c r="J346" s="156" t="s">
        <v>24</v>
      </c>
      <c r="K346" s="157" t="s">
        <v>1085</v>
      </c>
      <c r="L346" s="131" t="s">
        <v>1135</v>
      </c>
      <c r="M346" s="126"/>
    </row>
    <row r="347" spans="1:13" s="125" customFormat="1" ht="33.75" hidden="1" customHeight="1" x14ac:dyDescent="0.25">
      <c r="A347" s="70">
        <v>342</v>
      </c>
      <c r="B347" s="189" t="s">
        <v>1012</v>
      </c>
      <c r="C347" s="136" t="s">
        <v>650</v>
      </c>
      <c r="D347" s="197" t="s">
        <v>55</v>
      </c>
      <c r="E347" s="199">
        <v>10</v>
      </c>
      <c r="F347" s="198" t="s">
        <v>30</v>
      </c>
      <c r="G347" s="231">
        <v>35925.89</v>
      </c>
      <c r="H347" s="154">
        <f t="shared" si="6"/>
        <v>359258.9</v>
      </c>
      <c r="I347" s="158" t="s">
        <v>651</v>
      </c>
      <c r="J347" s="156" t="s">
        <v>24</v>
      </c>
      <c r="K347" s="157" t="s">
        <v>1085</v>
      </c>
      <c r="L347" s="131" t="s">
        <v>1136</v>
      </c>
      <c r="M347" s="126"/>
    </row>
    <row r="348" spans="1:13" s="125" customFormat="1" ht="33.75" hidden="1" customHeight="1" x14ac:dyDescent="0.25">
      <c r="A348" s="70">
        <v>343</v>
      </c>
      <c r="B348" s="189" t="s">
        <v>1137</v>
      </c>
      <c r="C348" s="136" t="s">
        <v>650</v>
      </c>
      <c r="D348" s="197" t="s">
        <v>55</v>
      </c>
      <c r="E348" s="199">
        <v>55</v>
      </c>
      <c r="F348" s="198" t="s">
        <v>311</v>
      </c>
      <c r="G348" s="231">
        <v>9153.6299999999992</v>
      </c>
      <c r="H348" s="154">
        <f t="shared" si="6"/>
        <v>503449.64999999997</v>
      </c>
      <c r="I348" s="158" t="s">
        <v>651</v>
      </c>
      <c r="J348" s="156" t="s">
        <v>24</v>
      </c>
      <c r="K348" s="157" t="s">
        <v>1085</v>
      </c>
      <c r="L348" s="131" t="s">
        <v>1139</v>
      </c>
      <c r="M348" s="126"/>
    </row>
    <row r="349" spans="1:13" s="125" customFormat="1" ht="33.75" hidden="1" customHeight="1" x14ac:dyDescent="0.25">
      <c r="A349" s="70">
        <v>344</v>
      </c>
      <c r="B349" s="189" t="s">
        <v>1138</v>
      </c>
      <c r="C349" s="136" t="s">
        <v>650</v>
      </c>
      <c r="D349" s="197" t="s">
        <v>55</v>
      </c>
      <c r="E349" s="199">
        <v>10</v>
      </c>
      <c r="F349" s="198" t="s">
        <v>311</v>
      </c>
      <c r="G349" s="231">
        <v>4455.3599999999997</v>
      </c>
      <c r="H349" s="154">
        <f t="shared" si="6"/>
        <v>44553.599999999999</v>
      </c>
      <c r="I349" s="158" t="s">
        <v>651</v>
      </c>
      <c r="J349" s="156" t="s">
        <v>24</v>
      </c>
      <c r="K349" s="157" t="s">
        <v>1085</v>
      </c>
      <c r="L349" s="131" t="s">
        <v>1139</v>
      </c>
      <c r="M349" s="126"/>
    </row>
    <row r="350" spans="1:13" s="125" customFormat="1" ht="33.75" hidden="1" customHeight="1" x14ac:dyDescent="0.25">
      <c r="A350" s="70">
        <v>345</v>
      </c>
      <c r="B350" s="189" t="s">
        <v>727</v>
      </c>
      <c r="C350" s="136" t="s">
        <v>650</v>
      </c>
      <c r="D350" s="197" t="s">
        <v>23</v>
      </c>
      <c r="E350" s="199">
        <v>10</v>
      </c>
      <c r="F350" s="198" t="s">
        <v>300</v>
      </c>
      <c r="G350" s="231">
        <v>512000</v>
      </c>
      <c r="H350" s="154">
        <f t="shared" si="6"/>
        <v>5120000</v>
      </c>
      <c r="I350" s="158" t="s">
        <v>651</v>
      </c>
      <c r="J350" s="156" t="s">
        <v>24</v>
      </c>
      <c r="K350" s="157" t="s">
        <v>1085</v>
      </c>
      <c r="L350" s="131" t="s">
        <v>1143</v>
      </c>
      <c r="M350" s="126"/>
    </row>
    <row r="351" spans="1:13" s="125" customFormat="1" ht="38.25" hidden="1" x14ac:dyDescent="0.25">
      <c r="A351" s="70">
        <v>346</v>
      </c>
      <c r="B351" s="189" t="s">
        <v>1160</v>
      </c>
      <c r="C351" s="136" t="s">
        <v>650</v>
      </c>
      <c r="D351" s="197" t="s">
        <v>55</v>
      </c>
      <c r="E351" s="199">
        <v>13</v>
      </c>
      <c r="F351" s="198" t="s">
        <v>30</v>
      </c>
      <c r="G351" s="200">
        <v>26106</v>
      </c>
      <c r="H351" s="154">
        <f t="shared" si="6"/>
        <v>339378</v>
      </c>
      <c r="I351" s="158" t="s">
        <v>651</v>
      </c>
      <c r="J351" s="156" t="s">
        <v>24</v>
      </c>
      <c r="K351" s="157" t="s">
        <v>960</v>
      </c>
      <c r="L351" s="131" t="s">
        <v>1163</v>
      </c>
      <c r="M351" s="126"/>
    </row>
    <row r="352" spans="1:13" s="125" customFormat="1" ht="63.75" hidden="1" x14ac:dyDescent="0.25">
      <c r="A352" s="70">
        <v>347</v>
      </c>
      <c r="B352" s="189" t="s">
        <v>1161</v>
      </c>
      <c r="C352" s="136" t="s">
        <v>650</v>
      </c>
      <c r="D352" s="197" t="s">
        <v>55</v>
      </c>
      <c r="E352" s="199">
        <v>13</v>
      </c>
      <c r="F352" s="198" t="s">
        <v>93</v>
      </c>
      <c r="G352" s="200">
        <v>50448</v>
      </c>
      <c r="H352" s="154">
        <f t="shared" si="6"/>
        <v>655824</v>
      </c>
      <c r="I352" s="158" t="s">
        <v>651</v>
      </c>
      <c r="J352" s="156" t="s">
        <v>24</v>
      </c>
      <c r="K352" s="157" t="s">
        <v>960</v>
      </c>
      <c r="L352" s="131" t="s">
        <v>1163</v>
      </c>
      <c r="M352" s="126"/>
    </row>
    <row r="353" spans="1:18" s="125" customFormat="1" ht="25.5" hidden="1" x14ac:dyDescent="0.25">
      <c r="A353" s="70">
        <v>348</v>
      </c>
      <c r="B353" s="189" t="s">
        <v>1162</v>
      </c>
      <c r="C353" s="136" t="s">
        <v>650</v>
      </c>
      <c r="D353" s="197" t="s">
        <v>55</v>
      </c>
      <c r="E353" s="199">
        <v>13</v>
      </c>
      <c r="F353" s="198" t="s">
        <v>30</v>
      </c>
      <c r="G353" s="200">
        <v>9400</v>
      </c>
      <c r="H353" s="154">
        <f t="shared" si="6"/>
        <v>122200</v>
      </c>
      <c r="I353" s="158" t="s">
        <v>651</v>
      </c>
      <c r="J353" s="156" t="s">
        <v>24</v>
      </c>
      <c r="K353" s="157" t="s">
        <v>960</v>
      </c>
      <c r="L353" s="131" t="s">
        <v>1163</v>
      </c>
      <c r="M353" s="126"/>
    </row>
    <row r="354" spans="1:18" s="125" customFormat="1" ht="25.5" hidden="1" x14ac:dyDescent="0.25">
      <c r="A354" s="70">
        <v>349</v>
      </c>
      <c r="B354" s="189" t="s">
        <v>1159</v>
      </c>
      <c r="C354" s="136" t="s">
        <v>650</v>
      </c>
      <c r="D354" s="197" t="s">
        <v>23</v>
      </c>
      <c r="E354" s="199">
        <v>50</v>
      </c>
      <c r="F354" s="198" t="s">
        <v>30</v>
      </c>
      <c r="G354" s="200">
        <v>47220</v>
      </c>
      <c r="H354" s="154">
        <f t="shared" si="6"/>
        <v>2361000</v>
      </c>
      <c r="I354" s="158" t="s">
        <v>651</v>
      </c>
      <c r="J354" s="156" t="s">
        <v>24</v>
      </c>
      <c r="K354" s="157" t="s">
        <v>1085</v>
      </c>
      <c r="L354" s="131" t="s">
        <v>1164</v>
      </c>
      <c r="M354" s="126"/>
    </row>
    <row r="355" spans="1:18" s="125" customFormat="1" ht="12.75" hidden="1" x14ac:dyDescent="0.25">
      <c r="A355" s="70">
        <v>350</v>
      </c>
      <c r="B355" s="189" t="s">
        <v>728</v>
      </c>
      <c r="C355" s="136" t="s">
        <v>650</v>
      </c>
      <c r="D355" s="197" t="s">
        <v>23</v>
      </c>
      <c r="E355" s="199">
        <v>10</v>
      </c>
      <c r="F355" s="198" t="s">
        <v>300</v>
      </c>
      <c r="G355" s="200">
        <v>423200</v>
      </c>
      <c r="H355" s="154">
        <f t="shared" si="6"/>
        <v>4232000</v>
      </c>
      <c r="I355" s="158" t="s">
        <v>651</v>
      </c>
      <c r="J355" s="156" t="s">
        <v>24</v>
      </c>
      <c r="K355" s="157" t="s">
        <v>1085</v>
      </c>
      <c r="L355" s="131" t="s">
        <v>1166</v>
      </c>
      <c r="M355" s="126"/>
    </row>
    <row r="356" spans="1:18" s="125" customFormat="1" ht="12.75" hidden="1" x14ac:dyDescent="0.25">
      <c r="A356" s="70">
        <v>351</v>
      </c>
      <c r="B356" s="189" t="s">
        <v>1165</v>
      </c>
      <c r="C356" s="136" t="s">
        <v>650</v>
      </c>
      <c r="D356" s="197" t="s">
        <v>23</v>
      </c>
      <c r="E356" s="199">
        <v>1</v>
      </c>
      <c r="F356" s="198" t="s">
        <v>300</v>
      </c>
      <c r="G356" s="200">
        <v>2000000</v>
      </c>
      <c r="H356" s="154">
        <f t="shared" si="6"/>
        <v>2000000</v>
      </c>
      <c r="I356" s="158" t="s">
        <v>651</v>
      </c>
      <c r="J356" s="156" t="s">
        <v>24</v>
      </c>
      <c r="K356" s="157" t="s">
        <v>1085</v>
      </c>
      <c r="L356" s="131" t="s">
        <v>1166</v>
      </c>
      <c r="M356" s="126"/>
    </row>
    <row r="357" spans="1:18" s="125" customFormat="1" ht="12.75" hidden="1" x14ac:dyDescent="0.25">
      <c r="A357" s="70">
        <v>352</v>
      </c>
      <c r="B357" s="189" t="s">
        <v>1167</v>
      </c>
      <c r="C357" s="136" t="s">
        <v>650</v>
      </c>
      <c r="D357" s="197" t="s">
        <v>55</v>
      </c>
      <c r="E357" s="199">
        <v>5</v>
      </c>
      <c r="F357" s="198" t="s">
        <v>30</v>
      </c>
      <c r="G357" s="200">
        <v>147312.5</v>
      </c>
      <c r="H357" s="154">
        <f t="shared" si="6"/>
        <v>736562.5</v>
      </c>
      <c r="I357" s="158" t="s">
        <v>651</v>
      </c>
      <c r="J357" s="156" t="s">
        <v>24</v>
      </c>
      <c r="K357" s="157" t="s">
        <v>1085</v>
      </c>
      <c r="L357" s="131" t="s">
        <v>1168</v>
      </c>
      <c r="M357" s="126"/>
    </row>
    <row r="358" spans="1:18" s="125" customFormat="1" ht="25.5" hidden="1" x14ac:dyDescent="0.25">
      <c r="A358" s="233">
        <v>353</v>
      </c>
      <c r="B358" s="189" t="s">
        <v>1173</v>
      </c>
      <c r="C358" s="136" t="s">
        <v>650</v>
      </c>
      <c r="D358" s="197" t="s">
        <v>23</v>
      </c>
      <c r="E358" s="199">
        <v>4</v>
      </c>
      <c r="F358" s="198" t="s">
        <v>30</v>
      </c>
      <c r="G358" s="200">
        <v>1642000</v>
      </c>
      <c r="H358" s="154">
        <f t="shared" si="6"/>
        <v>6568000</v>
      </c>
      <c r="I358" s="158" t="s">
        <v>651</v>
      </c>
      <c r="J358" s="156" t="s">
        <v>24</v>
      </c>
      <c r="K358" s="157" t="s">
        <v>1085</v>
      </c>
      <c r="L358" s="131" t="s">
        <v>1174</v>
      </c>
      <c r="M358" s="126"/>
    </row>
    <row r="359" spans="1:18" s="125" customFormat="1" ht="25.5" hidden="1" x14ac:dyDescent="0.25">
      <c r="A359" s="70">
        <v>354</v>
      </c>
      <c r="B359" s="189" t="s">
        <v>1175</v>
      </c>
      <c r="C359" s="136" t="s">
        <v>650</v>
      </c>
      <c r="D359" s="197" t="s">
        <v>23</v>
      </c>
      <c r="E359" s="199">
        <v>2</v>
      </c>
      <c r="F359" s="198" t="s">
        <v>30</v>
      </c>
      <c r="G359" s="200">
        <v>1759742</v>
      </c>
      <c r="H359" s="154">
        <f t="shared" si="6"/>
        <v>3519484</v>
      </c>
      <c r="I359" s="158" t="s">
        <v>651</v>
      </c>
      <c r="J359" s="156" t="s">
        <v>24</v>
      </c>
      <c r="K359" s="157" t="s">
        <v>1085</v>
      </c>
      <c r="L359" s="131" t="s">
        <v>1177</v>
      </c>
      <c r="M359" s="126"/>
    </row>
    <row r="360" spans="1:18" s="125" customFormat="1" ht="25.5" hidden="1" x14ac:dyDescent="0.25">
      <c r="A360" s="233">
        <v>355</v>
      </c>
      <c r="B360" s="189" t="s">
        <v>1176</v>
      </c>
      <c r="C360" s="136" t="s">
        <v>650</v>
      </c>
      <c r="D360" s="197" t="s">
        <v>23</v>
      </c>
      <c r="E360" s="199">
        <v>2</v>
      </c>
      <c r="F360" s="198" t="s">
        <v>30</v>
      </c>
      <c r="G360" s="200">
        <v>1472000</v>
      </c>
      <c r="H360" s="154">
        <f t="shared" si="6"/>
        <v>2944000</v>
      </c>
      <c r="I360" s="158" t="s">
        <v>651</v>
      </c>
      <c r="J360" s="156" t="s">
        <v>24</v>
      </c>
      <c r="K360" s="157" t="s">
        <v>1085</v>
      </c>
      <c r="L360" s="131" t="s">
        <v>1177</v>
      </c>
      <c r="M360" s="126"/>
    </row>
    <row r="361" spans="1:18" s="125" customFormat="1" ht="12.75" hidden="1" x14ac:dyDescent="0.25">
      <c r="A361" s="233">
        <v>356</v>
      </c>
      <c r="B361" s="189" t="s">
        <v>1178</v>
      </c>
      <c r="C361" s="136" t="s">
        <v>650</v>
      </c>
      <c r="D361" s="197" t="s">
        <v>55</v>
      </c>
      <c r="E361" s="199">
        <v>26</v>
      </c>
      <c r="F361" s="198" t="s">
        <v>30</v>
      </c>
      <c r="G361" s="200">
        <v>1330.36</v>
      </c>
      <c r="H361" s="154">
        <f t="shared" si="6"/>
        <v>34589.360000000001</v>
      </c>
      <c r="I361" s="158" t="s">
        <v>651</v>
      </c>
      <c r="J361" s="156" t="s">
        <v>24</v>
      </c>
      <c r="K361" s="157" t="s">
        <v>1085</v>
      </c>
      <c r="L361" s="131" t="s">
        <v>1180</v>
      </c>
      <c r="M361" s="126"/>
    </row>
    <row r="362" spans="1:18" s="125" customFormat="1" ht="12.75" hidden="1" x14ac:dyDescent="0.25">
      <c r="A362" s="233">
        <v>357</v>
      </c>
      <c r="B362" s="189" t="s">
        <v>1179</v>
      </c>
      <c r="C362" s="136" t="s">
        <v>650</v>
      </c>
      <c r="D362" s="197" t="s">
        <v>55</v>
      </c>
      <c r="E362" s="199">
        <v>34</v>
      </c>
      <c r="F362" s="198" t="s">
        <v>30</v>
      </c>
      <c r="G362" s="200">
        <v>1776.79</v>
      </c>
      <c r="H362" s="154">
        <f t="shared" si="6"/>
        <v>60410.86</v>
      </c>
      <c r="I362" s="158" t="s">
        <v>651</v>
      </c>
      <c r="J362" s="156" t="s">
        <v>24</v>
      </c>
      <c r="K362" s="157" t="s">
        <v>1085</v>
      </c>
      <c r="L362" s="131" t="s">
        <v>1180</v>
      </c>
      <c r="M362" s="126"/>
    </row>
    <row r="363" spans="1:18" s="2" customFormat="1" ht="20.25" hidden="1" customHeight="1" x14ac:dyDescent="0.25">
      <c r="A363" s="219"/>
      <c r="B363" s="67" t="s">
        <v>18</v>
      </c>
      <c r="C363" s="41"/>
      <c r="D363" s="224"/>
      <c r="E363" s="41"/>
      <c r="F363" s="41"/>
      <c r="G363" s="225"/>
      <c r="H363" s="44">
        <f>SUM(H6:H362)</f>
        <v>258259965.09000006</v>
      </c>
      <c r="I363" s="58"/>
      <c r="J363" s="58"/>
      <c r="K363" s="77"/>
      <c r="L363" s="58"/>
      <c r="M363" s="29"/>
      <c r="N363" s="15"/>
      <c r="O363" s="15"/>
      <c r="P363" s="15"/>
      <c r="Q363" s="15"/>
      <c r="R363" s="15"/>
    </row>
    <row r="364" spans="1:18" s="2" customFormat="1" ht="20.25" hidden="1" customHeight="1" x14ac:dyDescent="0.25">
      <c r="A364" s="47"/>
      <c r="B364" s="49" t="s">
        <v>8</v>
      </c>
      <c r="C364" s="53"/>
      <c r="D364" s="151"/>
      <c r="E364" s="53"/>
      <c r="F364" s="53"/>
      <c r="G364" s="112"/>
      <c r="H364" s="53"/>
      <c r="I364" s="53"/>
      <c r="J364" s="50"/>
      <c r="K364" s="78"/>
      <c r="L364" s="50"/>
      <c r="M364" s="29"/>
      <c r="N364" s="15"/>
      <c r="O364" s="15"/>
      <c r="P364" s="15"/>
      <c r="Q364" s="15"/>
      <c r="R364" s="15"/>
    </row>
    <row r="365" spans="1:18" s="2" customFormat="1" ht="30.75" hidden="1" customHeight="1" x14ac:dyDescent="0.25">
      <c r="A365" s="70">
        <v>1</v>
      </c>
      <c r="B365" s="136" t="s">
        <v>762</v>
      </c>
      <c r="C365" s="156" t="s">
        <v>656</v>
      </c>
      <c r="D365" s="197" t="s">
        <v>33</v>
      </c>
      <c r="E365" s="130">
        <v>1</v>
      </c>
      <c r="F365" s="130" t="s">
        <v>56</v>
      </c>
      <c r="G365" s="148">
        <v>871600</v>
      </c>
      <c r="H365" s="154">
        <f t="shared" ref="H365:H366" si="7">E365*G365</f>
        <v>871600</v>
      </c>
      <c r="I365" s="158" t="s">
        <v>651</v>
      </c>
      <c r="J365" s="156" t="s">
        <v>24</v>
      </c>
      <c r="K365" s="157" t="s">
        <v>763</v>
      </c>
      <c r="L365" s="131" t="s">
        <v>764</v>
      </c>
      <c r="M365" s="126"/>
      <c r="N365" s="125"/>
      <c r="O365" s="125"/>
      <c r="P365" s="125"/>
      <c r="Q365" s="125"/>
      <c r="R365" s="125"/>
    </row>
    <row r="366" spans="1:18" s="2" customFormat="1" ht="21.75" hidden="1" customHeight="1" x14ac:dyDescent="0.25">
      <c r="A366" s="70">
        <v>2</v>
      </c>
      <c r="B366" s="136" t="s">
        <v>765</v>
      </c>
      <c r="C366" s="156" t="s">
        <v>656</v>
      </c>
      <c r="D366" s="197" t="s">
        <v>33</v>
      </c>
      <c r="E366" s="156">
        <v>1</v>
      </c>
      <c r="F366" s="156" t="s">
        <v>56</v>
      </c>
      <c r="G366" s="148">
        <v>357000</v>
      </c>
      <c r="H366" s="154">
        <f t="shared" si="7"/>
        <v>357000</v>
      </c>
      <c r="I366" s="158" t="s">
        <v>651</v>
      </c>
      <c r="J366" s="156" t="s">
        <v>24</v>
      </c>
      <c r="K366" s="157" t="s">
        <v>763</v>
      </c>
      <c r="L366" s="131" t="s">
        <v>766</v>
      </c>
      <c r="M366" s="126"/>
      <c r="N366" s="125"/>
      <c r="O366" s="125"/>
      <c r="P366" s="125"/>
      <c r="Q366" s="125"/>
      <c r="R366" s="125"/>
    </row>
    <row r="367" spans="1:18" s="2" customFormat="1" ht="45.75" hidden="1" customHeight="1" x14ac:dyDescent="0.25">
      <c r="A367" s="70">
        <v>3</v>
      </c>
      <c r="B367" s="136" t="s">
        <v>813</v>
      </c>
      <c r="C367" s="156" t="s">
        <v>815</v>
      </c>
      <c r="D367" s="197" t="s">
        <v>33</v>
      </c>
      <c r="E367" s="156">
        <v>1</v>
      </c>
      <c r="F367" s="156" t="s">
        <v>56</v>
      </c>
      <c r="G367" s="148">
        <v>10335000</v>
      </c>
      <c r="H367" s="154">
        <v>10335000</v>
      </c>
      <c r="I367" s="158" t="s">
        <v>651</v>
      </c>
      <c r="J367" s="156" t="s">
        <v>24</v>
      </c>
      <c r="K367" s="157" t="s">
        <v>763</v>
      </c>
      <c r="L367" s="131" t="s">
        <v>814</v>
      </c>
      <c r="M367" s="126"/>
      <c r="N367" s="125"/>
      <c r="O367" s="125"/>
      <c r="P367" s="125"/>
      <c r="Q367" s="125"/>
      <c r="R367" s="125"/>
    </row>
    <row r="368" spans="1:18" s="2" customFormat="1" ht="44.25" hidden="1" customHeight="1" x14ac:dyDescent="0.25">
      <c r="A368" s="70">
        <v>4</v>
      </c>
      <c r="B368" s="136" t="s">
        <v>812</v>
      </c>
      <c r="C368" s="156" t="s">
        <v>815</v>
      </c>
      <c r="D368" s="197" t="s">
        <v>33</v>
      </c>
      <c r="E368" s="156">
        <v>1</v>
      </c>
      <c r="F368" s="156" t="s">
        <v>56</v>
      </c>
      <c r="G368" s="148">
        <v>660550</v>
      </c>
      <c r="H368" s="154">
        <v>660550</v>
      </c>
      <c r="I368" s="158" t="s">
        <v>651</v>
      </c>
      <c r="J368" s="156" t="s">
        <v>24</v>
      </c>
      <c r="K368" s="157" t="s">
        <v>763</v>
      </c>
      <c r="L368" s="131" t="s">
        <v>814</v>
      </c>
      <c r="M368" s="126"/>
      <c r="N368" s="125"/>
      <c r="O368" s="125"/>
      <c r="P368" s="125"/>
      <c r="Q368" s="125"/>
      <c r="R368" s="125"/>
    </row>
    <row r="369" spans="1:18" s="2" customFormat="1" ht="49.5" hidden="1" customHeight="1" x14ac:dyDescent="0.25">
      <c r="A369" s="70">
        <v>5</v>
      </c>
      <c r="B369" s="136" t="s">
        <v>860</v>
      </c>
      <c r="C369" s="156" t="s">
        <v>861</v>
      </c>
      <c r="D369" s="197" t="s">
        <v>99</v>
      </c>
      <c r="E369" s="156">
        <v>1</v>
      </c>
      <c r="F369" s="156" t="s">
        <v>56</v>
      </c>
      <c r="G369" s="154">
        <v>14618000</v>
      </c>
      <c r="H369" s="154">
        <v>14618000</v>
      </c>
      <c r="I369" s="158" t="s">
        <v>651</v>
      </c>
      <c r="J369" s="156" t="s">
        <v>106</v>
      </c>
      <c r="K369" s="157" t="s">
        <v>835</v>
      </c>
      <c r="L369" s="131" t="s">
        <v>864</v>
      </c>
      <c r="M369" s="126"/>
      <c r="N369" s="125"/>
      <c r="O369" s="125"/>
      <c r="P369" s="125"/>
      <c r="Q369" s="125"/>
      <c r="R369" s="125"/>
    </row>
    <row r="370" spans="1:18" s="2" customFormat="1" ht="44.25" hidden="1" customHeight="1" x14ac:dyDescent="0.25">
      <c r="A370" s="70">
        <v>6</v>
      </c>
      <c r="B370" s="136" t="s">
        <v>862</v>
      </c>
      <c r="C370" s="156" t="s">
        <v>861</v>
      </c>
      <c r="D370" s="197" t="s">
        <v>99</v>
      </c>
      <c r="E370" s="156">
        <v>1</v>
      </c>
      <c r="F370" s="156" t="s">
        <v>56</v>
      </c>
      <c r="G370" s="154">
        <v>75000</v>
      </c>
      <c r="H370" s="154">
        <v>75000</v>
      </c>
      <c r="I370" s="158" t="s">
        <v>651</v>
      </c>
      <c r="J370" s="156" t="s">
        <v>106</v>
      </c>
      <c r="K370" s="157" t="s">
        <v>835</v>
      </c>
      <c r="L370" s="131" t="s">
        <v>864</v>
      </c>
      <c r="M370" s="126"/>
      <c r="N370" s="125"/>
      <c r="O370" s="125"/>
      <c r="P370" s="125"/>
      <c r="Q370" s="125"/>
      <c r="R370" s="125"/>
    </row>
    <row r="371" spans="1:18" s="2" customFormat="1" ht="44.25" hidden="1" customHeight="1" x14ac:dyDescent="0.25">
      <c r="A371" s="70">
        <v>7</v>
      </c>
      <c r="B371" s="136" t="s">
        <v>863</v>
      </c>
      <c r="C371" s="156" t="s">
        <v>861</v>
      </c>
      <c r="D371" s="197" t="s">
        <v>99</v>
      </c>
      <c r="E371" s="156">
        <v>1</v>
      </c>
      <c r="F371" s="156" t="s">
        <v>56</v>
      </c>
      <c r="G371" s="154">
        <v>114500</v>
      </c>
      <c r="H371" s="154">
        <v>114500</v>
      </c>
      <c r="I371" s="158" t="s">
        <v>651</v>
      </c>
      <c r="J371" s="156" t="s">
        <v>106</v>
      </c>
      <c r="K371" s="157" t="s">
        <v>835</v>
      </c>
      <c r="L371" s="131" t="s">
        <v>864</v>
      </c>
      <c r="M371" s="126"/>
      <c r="N371" s="125"/>
      <c r="O371" s="125"/>
      <c r="P371" s="125"/>
      <c r="Q371" s="125"/>
      <c r="R371" s="125"/>
    </row>
    <row r="372" spans="1:18" s="2" customFormat="1" ht="44.25" hidden="1" customHeight="1" x14ac:dyDescent="0.25">
      <c r="A372" s="70">
        <v>8</v>
      </c>
      <c r="B372" s="136" t="s">
        <v>1105</v>
      </c>
      <c r="C372" s="156" t="s">
        <v>1106</v>
      </c>
      <c r="D372" s="197" t="s">
        <v>33</v>
      </c>
      <c r="E372" s="232">
        <v>1</v>
      </c>
      <c r="F372" s="156" t="s">
        <v>56</v>
      </c>
      <c r="G372" s="154">
        <v>107143</v>
      </c>
      <c r="H372" s="154">
        <v>107143</v>
      </c>
      <c r="I372" s="158" t="s">
        <v>651</v>
      </c>
      <c r="J372" s="156" t="s">
        <v>24</v>
      </c>
      <c r="K372" s="157" t="s">
        <v>835</v>
      </c>
      <c r="L372" s="131" t="s">
        <v>1107</v>
      </c>
      <c r="M372" s="126"/>
      <c r="N372" s="125"/>
      <c r="O372" s="125"/>
      <c r="P372" s="125"/>
      <c r="Q372" s="125"/>
      <c r="R372" s="125"/>
    </row>
    <row r="373" spans="1:18" s="2" customFormat="1" ht="20.25" hidden="1" customHeight="1" x14ac:dyDescent="0.25">
      <c r="A373" s="40"/>
      <c r="B373" s="67" t="s">
        <v>19</v>
      </c>
      <c r="C373" s="35"/>
      <c r="D373" s="41"/>
      <c r="E373" s="35"/>
      <c r="F373" s="35"/>
      <c r="G373" s="45"/>
      <c r="H373" s="44">
        <f>SUM(H365:H372)</f>
        <v>27138793</v>
      </c>
      <c r="I373" s="40"/>
      <c r="J373" s="59"/>
      <c r="K373" s="79"/>
      <c r="L373" s="60"/>
      <c r="M373" s="29"/>
      <c r="N373" s="15"/>
      <c r="O373" s="15"/>
      <c r="P373" s="15"/>
      <c r="Q373" s="15"/>
      <c r="R373" s="15"/>
    </row>
    <row r="374" spans="1:18" s="2" customFormat="1" ht="20.25" hidden="1" customHeight="1" x14ac:dyDescent="0.25">
      <c r="A374" s="47"/>
      <c r="B374" s="49" t="s">
        <v>12</v>
      </c>
      <c r="C374" s="39"/>
      <c r="D374" s="39"/>
      <c r="E374" s="39"/>
      <c r="F374" s="39"/>
      <c r="G374" s="113"/>
      <c r="H374" s="39"/>
      <c r="I374" s="39"/>
      <c r="J374" s="38"/>
      <c r="K374" s="80"/>
      <c r="L374" s="51"/>
      <c r="M374" s="29"/>
      <c r="N374" s="15"/>
      <c r="O374" s="15"/>
      <c r="P374" s="15"/>
      <c r="Q374" s="15"/>
      <c r="R374" s="15"/>
    </row>
    <row r="375" spans="1:18" s="2" customFormat="1" ht="38.25" hidden="1" x14ac:dyDescent="0.25">
      <c r="A375" s="70">
        <v>1</v>
      </c>
      <c r="B375" s="145" t="s">
        <v>44</v>
      </c>
      <c r="C375" s="155" t="s">
        <v>41</v>
      </c>
      <c r="D375" s="159" t="s">
        <v>42</v>
      </c>
      <c r="E375" s="162">
        <v>1</v>
      </c>
      <c r="F375" s="158" t="s">
        <v>20</v>
      </c>
      <c r="G375" s="132"/>
      <c r="H375" s="135">
        <v>257142.86</v>
      </c>
      <c r="I375" s="34" t="s">
        <v>9</v>
      </c>
      <c r="J375" s="130" t="s">
        <v>46</v>
      </c>
      <c r="K375" s="133" t="s">
        <v>47</v>
      </c>
      <c r="L375" s="131" t="s">
        <v>48</v>
      </c>
      <c r="M375" s="126"/>
      <c r="N375" s="125"/>
      <c r="O375" s="125"/>
      <c r="P375" s="125"/>
      <c r="Q375" s="125"/>
      <c r="R375" s="125"/>
    </row>
    <row r="376" spans="1:18" s="2" customFormat="1" ht="25.5" hidden="1" x14ac:dyDescent="0.25">
      <c r="A376" s="70">
        <v>2</v>
      </c>
      <c r="B376" s="145" t="s">
        <v>45</v>
      </c>
      <c r="C376" s="155" t="s">
        <v>41</v>
      </c>
      <c r="D376" s="159" t="s">
        <v>43</v>
      </c>
      <c r="E376" s="163">
        <v>1</v>
      </c>
      <c r="F376" s="164" t="s">
        <v>20</v>
      </c>
      <c r="G376" s="132"/>
      <c r="H376" s="135">
        <v>64285.71</v>
      </c>
      <c r="I376" s="34" t="s">
        <v>9</v>
      </c>
      <c r="J376" s="156" t="s">
        <v>46</v>
      </c>
      <c r="K376" s="157" t="s">
        <v>47</v>
      </c>
      <c r="L376" s="131" t="s">
        <v>48</v>
      </c>
      <c r="M376" s="126"/>
      <c r="N376" s="125"/>
      <c r="O376" s="125"/>
      <c r="P376" s="125"/>
      <c r="Q376" s="125"/>
      <c r="R376" s="125"/>
    </row>
    <row r="377" spans="1:18" s="2" customFormat="1" ht="25.5" hidden="1" x14ac:dyDescent="0.25">
      <c r="A377" s="70">
        <v>3</v>
      </c>
      <c r="B377" s="145" t="s">
        <v>58</v>
      </c>
      <c r="C377" s="156" t="s">
        <v>67</v>
      </c>
      <c r="D377" s="149" t="s">
        <v>55</v>
      </c>
      <c r="E377" s="163">
        <v>1</v>
      </c>
      <c r="F377" s="164" t="s">
        <v>20</v>
      </c>
      <c r="G377" s="132"/>
      <c r="H377" s="135">
        <v>36000</v>
      </c>
      <c r="I377" s="34" t="s">
        <v>9</v>
      </c>
      <c r="J377" s="156" t="s">
        <v>46</v>
      </c>
      <c r="K377" s="157" t="s">
        <v>47</v>
      </c>
      <c r="L377" s="131" t="s">
        <v>59</v>
      </c>
      <c r="M377" s="126"/>
      <c r="N377" s="125"/>
      <c r="O377" s="125"/>
      <c r="P377" s="125"/>
      <c r="Q377" s="125"/>
      <c r="R377" s="125"/>
    </row>
    <row r="378" spans="1:18" s="2" customFormat="1" ht="38.25" hidden="1" x14ac:dyDescent="0.25">
      <c r="A378" s="70">
        <v>4</v>
      </c>
      <c r="B378" s="137" t="s">
        <v>86</v>
      </c>
      <c r="C378" s="155" t="s">
        <v>88</v>
      </c>
      <c r="D378" s="150" t="s">
        <v>55</v>
      </c>
      <c r="E378" s="130">
        <v>1</v>
      </c>
      <c r="F378" s="138" t="s">
        <v>20</v>
      </c>
      <c r="G378" s="132"/>
      <c r="H378" s="135">
        <v>960000</v>
      </c>
      <c r="I378" s="34" t="s">
        <v>9</v>
      </c>
      <c r="J378" s="156" t="s">
        <v>24</v>
      </c>
      <c r="K378" s="157" t="s">
        <v>90</v>
      </c>
      <c r="L378" s="131" t="s">
        <v>91</v>
      </c>
      <c r="M378" s="126"/>
      <c r="N378" s="125"/>
      <c r="O378" s="125"/>
      <c r="P378" s="125"/>
      <c r="Q378" s="125"/>
      <c r="R378" s="125"/>
    </row>
    <row r="379" spans="1:18" s="2" customFormat="1" ht="51" hidden="1" x14ac:dyDescent="0.25">
      <c r="A379" s="70">
        <v>5</v>
      </c>
      <c r="B379" s="137" t="s">
        <v>87</v>
      </c>
      <c r="C379" s="155" t="s">
        <v>88</v>
      </c>
      <c r="D379" s="150" t="s">
        <v>55</v>
      </c>
      <c r="E379" s="130">
        <v>1</v>
      </c>
      <c r="F379" s="138" t="s">
        <v>20</v>
      </c>
      <c r="G379" s="132"/>
      <c r="H379" s="148">
        <v>1507200</v>
      </c>
      <c r="I379" s="34" t="s">
        <v>9</v>
      </c>
      <c r="J379" s="156" t="s">
        <v>24</v>
      </c>
      <c r="K379" s="157" t="s">
        <v>90</v>
      </c>
      <c r="L379" s="131" t="s">
        <v>91</v>
      </c>
      <c r="M379" s="126"/>
      <c r="N379" s="125"/>
      <c r="O379" s="125"/>
      <c r="P379" s="125"/>
      <c r="Q379" s="125"/>
      <c r="R379" s="125"/>
    </row>
    <row r="380" spans="1:18" s="2" customFormat="1" ht="51" hidden="1" x14ac:dyDescent="0.25">
      <c r="A380" s="70">
        <v>6</v>
      </c>
      <c r="B380" s="137" t="s">
        <v>89</v>
      </c>
      <c r="C380" s="155" t="s">
        <v>88</v>
      </c>
      <c r="D380" s="150" t="s">
        <v>55</v>
      </c>
      <c r="E380" s="156">
        <v>1</v>
      </c>
      <c r="F380" s="158" t="s">
        <v>20</v>
      </c>
      <c r="G380" s="132"/>
      <c r="H380" s="135">
        <v>6447762.3600000003</v>
      </c>
      <c r="I380" s="34" t="s">
        <v>9</v>
      </c>
      <c r="J380" s="156" t="s">
        <v>24</v>
      </c>
      <c r="K380" s="157" t="s">
        <v>90</v>
      </c>
      <c r="L380" s="131" t="s">
        <v>91</v>
      </c>
      <c r="M380" s="126"/>
      <c r="N380" s="125"/>
      <c r="O380" s="125"/>
      <c r="P380" s="125"/>
      <c r="Q380" s="125"/>
      <c r="R380" s="125"/>
    </row>
    <row r="381" spans="1:18" s="2" customFormat="1" ht="25.5" hidden="1" x14ac:dyDescent="0.25">
      <c r="A381" s="70">
        <v>7</v>
      </c>
      <c r="B381" s="137" t="s">
        <v>95</v>
      </c>
      <c r="C381" s="155" t="s">
        <v>88</v>
      </c>
      <c r="D381" s="150" t="s">
        <v>33</v>
      </c>
      <c r="E381" s="156">
        <v>1</v>
      </c>
      <c r="F381" s="158" t="s">
        <v>73</v>
      </c>
      <c r="G381" s="132"/>
      <c r="H381" s="135">
        <v>4580498</v>
      </c>
      <c r="I381" s="34" t="s">
        <v>9</v>
      </c>
      <c r="J381" s="156" t="s">
        <v>24</v>
      </c>
      <c r="K381" s="157" t="s">
        <v>90</v>
      </c>
      <c r="L381" s="131" t="s">
        <v>97</v>
      </c>
      <c r="M381" s="126"/>
      <c r="N381" s="125"/>
      <c r="O381" s="125"/>
      <c r="P381" s="125"/>
      <c r="Q381" s="125"/>
      <c r="R381" s="125"/>
    </row>
    <row r="382" spans="1:18" s="2" customFormat="1" ht="25.5" hidden="1" x14ac:dyDescent="0.25">
      <c r="A382" s="70">
        <v>8</v>
      </c>
      <c r="B382" s="137" t="s">
        <v>96</v>
      </c>
      <c r="C382" s="155" t="s">
        <v>88</v>
      </c>
      <c r="D382" s="150" t="s">
        <v>33</v>
      </c>
      <c r="E382" s="130">
        <v>1</v>
      </c>
      <c r="F382" s="138" t="s">
        <v>73</v>
      </c>
      <c r="G382" s="132"/>
      <c r="H382" s="135">
        <v>10771505.92</v>
      </c>
      <c r="I382" s="34" t="s">
        <v>9</v>
      </c>
      <c r="J382" s="156" t="s">
        <v>24</v>
      </c>
      <c r="K382" s="157" t="s">
        <v>90</v>
      </c>
      <c r="L382" s="131" t="s">
        <v>97</v>
      </c>
      <c r="M382" s="126"/>
      <c r="N382" s="125"/>
      <c r="O382" s="125"/>
      <c r="P382" s="125"/>
      <c r="Q382" s="125"/>
      <c r="R382" s="125"/>
    </row>
    <row r="383" spans="1:18" s="2" customFormat="1" ht="12.75" hidden="1" x14ac:dyDescent="0.25">
      <c r="A383" s="70">
        <v>9</v>
      </c>
      <c r="B383" s="137" t="s">
        <v>98</v>
      </c>
      <c r="C383" s="155" t="s">
        <v>100</v>
      </c>
      <c r="D383" s="150" t="s">
        <v>99</v>
      </c>
      <c r="E383" s="130">
        <v>1</v>
      </c>
      <c r="F383" s="138" t="s">
        <v>20</v>
      </c>
      <c r="G383" s="132"/>
      <c r="H383" s="135">
        <v>2923169.46</v>
      </c>
      <c r="I383" s="34" t="s">
        <v>9</v>
      </c>
      <c r="J383" s="156" t="s">
        <v>24</v>
      </c>
      <c r="K383" s="157" t="s">
        <v>90</v>
      </c>
      <c r="L383" s="131" t="s">
        <v>101</v>
      </c>
      <c r="M383" s="126"/>
      <c r="N383" s="125"/>
      <c r="O383" s="125"/>
      <c r="P383" s="125"/>
      <c r="Q383" s="125"/>
      <c r="R383" s="125"/>
    </row>
    <row r="384" spans="1:18" s="2" customFormat="1" ht="38.25" hidden="1" x14ac:dyDescent="0.25">
      <c r="A384" s="70">
        <v>10</v>
      </c>
      <c r="B384" s="146" t="s">
        <v>103</v>
      </c>
      <c r="C384" s="155" t="s">
        <v>105</v>
      </c>
      <c r="D384" s="145" t="s">
        <v>99</v>
      </c>
      <c r="E384" s="130">
        <v>1</v>
      </c>
      <c r="F384" s="130" t="s">
        <v>20</v>
      </c>
      <c r="G384" s="132"/>
      <c r="H384" s="135">
        <v>1872000</v>
      </c>
      <c r="I384" s="34" t="s">
        <v>9</v>
      </c>
      <c r="J384" s="156" t="s">
        <v>106</v>
      </c>
      <c r="K384" s="157" t="s">
        <v>90</v>
      </c>
      <c r="L384" s="131" t="s">
        <v>107</v>
      </c>
      <c r="M384" s="126"/>
      <c r="N384" s="125"/>
      <c r="O384" s="125"/>
      <c r="P384" s="125"/>
      <c r="Q384" s="125"/>
      <c r="R384" s="125"/>
    </row>
    <row r="385" spans="1:18" s="2" customFormat="1" ht="25.5" hidden="1" x14ac:dyDescent="0.25">
      <c r="A385" s="70">
        <v>11</v>
      </c>
      <c r="B385" s="146" t="s">
        <v>104</v>
      </c>
      <c r="C385" s="155" t="s">
        <v>105</v>
      </c>
      <c r="D385" s="145" t="s">
        <v>99</v>
      </c>
      <c r="E385" s="130">
        <v>1</v>
      </c>
      <c r="F385" s="130" t="s">
        <v>20</v>
      </c>
      <c r="G385" s="132"/>
      <c r="H385" s="135">
        <v>2901600</v>
      </c>
      <c r="I385" s="34" t="s">
        <v>9</v>
      </c>
      <c r="J385" s="156" t="s">
        <v>106</v>
      </c>
      <c r="K385" s="157" t="s">
        <v>90</v>
      </c>
      <c r="L385" s="131" t="s">
        <v>108</v>
      </c>
      <c r="M385" s="126"/>
      <c r="N385" s="125"/>
      <c r="O385" s="125"/>
      <c r="P385" s="125"/>
      <c r="Q385" s="125"/>
      <c r="R385" s="125"/>
    </row>
    <row r="386" spans="1:18" s="2" customFormat="1" ht="43.5" hidden="1" customHeight="1" x14ac:dyDescent="0.25">
      <c r="A386" s="70">
        <v>12</v>
      </c>
      <c r="B386" s="146" t="s">
        <v>155</v>
      </c>
      <c r="C386" s="155" t="s">
        <v>105</v>
      </c>
      <c r="D386" s="145" t="s">
        <v>99</v>
      </c>
      <c r="E386" s="156">
        <v>1</v>
      </c>
      <c r="F386" s="156" t="s">
        <v>20</v>
      </c>
      <c r="G386" s="132"/>
      <c r="H386" s="135">
        <v>24000</v>
      </c>
      <c r="I386" s="34" t="s">
        <v>9</v>
      </c>
      <c r="J386" s="156" t="s">
        <v>106</v>
      </c>
      <c r="K386" s="157" t="s">
        <v>143</v>
      </c>
      <c r="L386" s="131" t="s">
        <v>158</v>
      </c>
      <c r="M386" s="126"/>
      <c r="N386" s="125"/>
      <c r="O386" s="125"/>
      <c r="P386" s="125"/>
      <c r="Q386" s="125"/>
      <c r="R386" s="125"/>
    </row>
    <row r="387" spans="1:18" s="2" customFormat="1" ht="38.25" hidden="1" customHeight="1" x14ac:dyDescent="0.25">
      <c r="A387" s="70">
        <v>13</v>
      </c>
      <c r="B387" s="146" t="s">
        <v>156</v>
      </c>
      <c r="C387" s="155" t="s">
        <v>105</v>
      </c>
      <c r="D387" s="145" t="s">
        <v>99</v>
      </c>
      <c r="E387" s="156">
        <v>1</v>
      </c>
      <c r="F387" s="156" t="s">
        <v>20</v>
      </c>
      <c r="G387" s="132"/>
      <c r="H387" s="135">
        <v>90000</v>
      </c>
      <c r="I387" s="34" t="s">
        <v>9</v>
      </c>
      <c r="J387" s="156" t="s">
        <v>106</v>
      </c>
      <c r="K387" s="157" t="s">
        <v>143</v>
      </c>
      <c r="L387" s="131" t="s">
        <v>158</v>
      </c>
      <c r="M387" s="126"/>
      <c r="N387" s="125"/>
      <c r="O387" s="125"/>
      <c r="P387" s="125"/>
      <c r="Q387" s="125"/>
      <c r="R387" s="125"/>
    </row>
    <row r="388" spans="1:18" s="2" customFormat="1" ht="40.5" hidden="1" customHeight="1" x14ac:dyDescent="0.25">
      <c r="A388" s="70">
        <v>14</v>
      </c>
      <c r="B388" s="146" t="s">
        <v>157</v>
      </c>
      <c r="C388" s="155" t="s">
        <v>105</v>
      </c>
      <c r="D388" s="145" t="s">
        <v>99</v>
      </c>
      <c r="E388" s="156">
        <v>1</v>
      </c>
      <c r="F388" s="156" t="s">
        <v>20</v>
      </c>
      <c r="G388" s="132"/>
      <c r="H388" s="135">
        <v>1300000</v>
      </c>
      <c r="I388" s="34" t="s">
        <v>9</v>
      </c>
      <c r="J388" s="156" t="s">
        <v>106</v>
      </c>
      <c r="K388" s="157" t="s">
        <v>143</v>
      </c>
      <c r="L388" s="131" t="s">
        <v>158</v>
      </c>
      <c r="M388" s="126"/>
      <c r="N388" s="125"/>
      <c r="O388" s="125"/>
      <c r="P388" s="125"/>
      <c r="Q388" s="125"/>
      <c r="R388" s="125"/>
    </row>
    <row r="389" spans="1:18" s="2" customFormat="1" ht="45" hidden="1" customHeight="1" x14ac:dyDescent="0.25">
      <c r="A389" s="70">
        <v>15</v>
      </c>
      <c r="B389" s="146" t="s">
        <v>153</v>
      </c>
      <c r="C389" s="155" t="s">
        <v>105</v>
      </c>
      <c r="D389" s="145" t="s">
        <v>99</v>
      </c>
      <c r="E389" s="156">
        <v>1</v>
      </c>
      <c r="F389" s="156" t="s">
        <v>20</v>
      </c>
      <c r="G389" s="132"/>
      <c r="H389" s="135">
        <v>66964</v>
      </c>
      <c r="I389" s="34" t="s">
        <v>9</v>
      </c>
      <c r="J389" s="156" t="s">
        <v>106</v>
      </c>
      <c r="K389" s="157" t="s">
        <v>143</v>
      </c>
      <c r="L389" s="131" t="s">
        <v>158</v>
      </c>
      <c r="M389" s="126"/>
      <c r="N389" s="125"/>
      <c r="O389" s="125"/>
      <c r="P389" s="125"/>
      <c r="Q389" s="125"/>
      <c r="R389" s="125"/>
    </row>
    <row r="390" spans="1:18" s="2" customFormat="1" ht="51" hidden="1" x14ac:dyDescent="0.25">
      <c r="A390" s="70">
        <v>16</v>
      </c>
      <c r="B390" s="146" t="s">
        <v>154</v>
      </c>
      <c r="C390" s="155" t="s">
        <v>105</v>
      </c>
      <c r="D390" s="145" t="s">
        <v>99</v>
      </c>
      <c r="E390" s="156">
        <v>1</v>
      </c>
      <c r="F390" s="156" t="s">
        <v>20</v>
      </c>
      <c r="G390" s="132"/>
      <c r="H390" s="135">
        <v>1802857</v>
      </c>
      <c r="I390" s="34" t="s">
        <v>9</v>
      </c>
      <c r="J390" s="156" t="s">
        <v>106</v>
      </c>
      <c r="K390" s="157" t="s">
        <v>143</v>
      </c>
      <c r="L390" s="131" t="s">
        <v>158</v>
      </c>
      <c r="M390" s="126"/>
      <c r="N390" s="125"/>
      <c r="O390" s="125"/>
      <c r="P390" s="125"/>
      <c r="Q390" s="125"/>
      <c r="R390" s="125"/>
    </row>
    <row r="391" spans="1:18" s="2" customFormat="1" ht="25.5" hidden="1" x14ac:dyDescent="0.25">
      <c r="A391" s="70">
        <v>17</v>
      </c>
      <c r="B391" s="146" t="s">
        <v>185</v>
      </c>
      <c r="C391" s="155" t="s">
        <v>105</v>
      </c>
      <c r="D391" s="145" t="s">
        <v>99</v>
      </c>
      <c r="E391" s="156">
        <v>1</v>
      </c>
      <c r="F391" s="156" t="s">
        <v>20</v>
      </c>
      <c r="G391" s="132"/>
      <c r="H391" s="135">
        <v>770000</v>
      </c>
      <c r="I391" s="34" t="s">
        <v>9</v>
      </c>
      <c r="J391" s="156" t="s">
        <v>106</v>
      </c>
      <c r="K391" s="157" t="s">
        <v>143</v>
      </c>
      <c r="L391" s="131" t="s">
        <v>188</v>
      </c>
      <c r="M391" s="126"/>
      <c r="N391" s="125"/>
      <c r="O391" s="125"/>
      <c r="P391" s="125"/>
      <c r="Q391" s="125"/>
      <c r="R391" s="125"/>
    </row>
    <row r="392" spans="1:18" s="2" customFormat="1" ht="38.25" hidden="1" x14ac:dyDescent="0.25">
      <c r="A392" s="70">
        <v>18</v>
      </c>
      <c r="B392" s="146" t="s">
        <v>180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10864345</v>
      </c>
      <c r="I392" s="34" t="s">
        <v>9</v>
      </c>
      <c r="J392" s="156" t="s">
        <v>106</v>
      </c>
      <c r="K392" s="157" t="s">
        <v>143</v>
      </c>
      <c r="L392" s="131" t="s">
        <v>188</v>
      </c>
      <c r="M392" s="126"/>
      <c r="N392" s="125"/>
      <c r="O392" s="125"/>
      <c r="P392" s="125"/>
      <c r="Q392" s="125"/>
      <c r="R392" s="125"/>
    </row>
    <row r="393" spans="1:18" s="2" customFormat="1" ht="63.75" hidden="1" x14ac:dyDescent="0.25">
      <c r="A393" s="70">
        <v>19</v>
      </c>
      <c r="B393" s="146" t="s">
        <v>181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33372000</v>
      </c>
      <c r="I393" s="34" t="s">
        <v>9</v>
      </c>
      <c r="J393" s="156" t="s">
        <v>106</v>
      </c>
      <c r="K393" s="157" t="s">
        <v>143</v>
      </c>
      <c r="L393" s="131" t="s">
        <v>188</v>
      </c>
      <c r="M393" s="126"/>
      <c r="N393" s="125"/>
      <c r="O393" s="125"/>
      <c r="P393" s="125"/>
      <c r="Q393" s="125"/>
      <c r="R393" s="125"/>
    </row>
    <row r="394" spans="1:18" s="2" customFormat="1" ht="76.5" hidden="1" x14ac:dyDescent="0.25">
      <c r="A394" s="70">
        <v>20</v>
      </c>
      <c r="B394" s="146" t="s">
        <v>182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25357500</v>
      </c>
      <c r="I394" s="34" t="s">
        <v>9</v>
      </c>
      <c r="J394" s="156" t="s">
        <v>106</v>
      </c>
      <c r="K394" s="157" t="s">
        <v>143</v>
      </c>
      <c r="L394" s="131" t="s">
        <v>188</v>
      </c>
      <c r="M394" s="126"/>
      <c r="N394" s="125"/>
      <c r="O394" s="125"/>
      <c r="P394" s="125"/>
      <c r="Q394" s="125"/>
      <c r="R394" s="125"/>
    </row>
    <row r="395" spans="1:18" s="2" customFormat="1" ht="25.5" hidden="1" x14ac:dyDescent="0.25">
      <c r="A395" s="70">
        <v>21</v>
      </c>
      <c r="B395" s="146" t="s">
        <v>187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14400</v>
      </c>
      <c r="I395" s="34" t="s">
        <v>9</v>
      </c>
      <c r="J395" s="156" t="s">
        <v>106</v>
      </c>
      <c r="K395" s="157" t="s">
        <v>143</v>
      </c>
      <c r="L395" s="131" t="s">
        <v>188</v>
      </c>
      <c r="M395" s="126"/>
      <c r="N395" s="125"/>
      <c r="O395" s="125"/>
      <c r="P395" s="125"/>
      <c r="Q395" s="125"/>
      <c r="R395" s="125"/>
    </row>
    <row r="396" spans="1:18" s="2" customFormat="1" ht="38.25" hidden="1" x14ac:dyDescent="0.25">
      <c r="A396" s="70">
        <v>22</v>
      </c>
      <c r="B396" s="146" t="s">
        <v>183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678600</v>
      </c>
      <c r="I396" s="34" t="s">
        <v>9</v>
      </c>
      <c r="J396" s="156" t="s">
        <v>106</v>
      </c>
      <c r="K396" s="157" t="s">
        <v>143</v>
      </c>
      <c r="L396" s="131" t="s">
        <v>188</v>
      </c>
      <c r="M396" s="126"/>
      <c r="N396" s="125"/>
      <c r="O396" s="125"/>
      <c r="P396" s="125"/>
      <c r="Q396" s="125"/>
      <c r="R396" s="125"/>
    </row>
    <row r="397" spans="1:18" s="2" customFormat="1" ht="38.25" hidden="1" x14ac:dyDescent="0.25">
      <c r="A397" s="70">
        <v>23</v>
      </c>
      <c r="B397" s="146" t="s">
        <v>186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452400</v>
      </c>
      <c r="I397" s="34" t="s">
        <v>9</v>
      </c>
      <c r="J397" s="156" t="s">
        <v>106</v>
      </c>
      <c r="K397" s="157" t="s">
        <v>143</v>
      </c>
      <c r="L397" s="131" t="s">
        <v>188</v>
      </c>
      <c r="M397" s="126"/>
      <c r="N397" s="125"/>
      <c r="O397" s="125"/>
      <c r="P397" s="125"/>
      <c r="Q397" s="125"/>
      <c r="R397" s="125"/>
    </row>
    <row r="398" spans="1:18" s="2" customFormat="1" ht="38.25" hidden="1" x14ac:dyDescent="0.25">
      <c r="A398" s="70">
        <v>24</v>
      </c>
      <c r="B398" s="146" t="s">
        <v>184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3500000</v>
      </c>
      <c r="I398" s="34" t="s">
        <v>9</v>
      </c>
      <c r="J398" s="156" t="s">
        <v>106</v>
      </c>
      <c r="K398" s="157" t="s">
        <v>143</v>
      </c>
      <c r="L398" s="131" t="s">
        <v>188</v>
      </c>
      <c r="M398" s="126"/>
      <c r="N398" s="125"/>
      <c r="O398" s="125"/>
      <c r="P398" s="125"/>
      <c r="Q398" s="125"/>
      <c r="R398" s="125"/>
    </row>
    <row r="399" spans="1:18" s="2" customFormat="1" ht="25.5" hidden="1" x14ac:dyDescent="0.25">
      <c r="A399" s="70">
        <v>25</v>
      </c>
      <c r="B399" s="146" t="s">
        <v>232</v>
      </c>
      <c r="C399" s="155" t="s">
        <v>233</v>
      </c>
      <c r="D399" s="145" t="s">
        <v>33</v>
      </c>
      <c r="E399" s="130">
        <v>1</v>
      </c>
      <c r="F399" s="130" t="s">
        <v>73</v>
      </c>
      <c r="G399" s="132"/>
      <c r="H399" s="135">
        <v>345000</v>
      </c>
      <c r="I399" s="34" t="s">
        <v>9</v>
      </c>
      <c r="J399" s="156" t="s">
        <v>24</v>
      </c>
      <c r="K399" s="157" t="s">
        <v>228</v>
      </c>
      <c r="L399" s="131" t="s">
        <v>234</v>
      </c>
      <c r="M399" s="126"/>
      <c r="N399" s="125"/>
      <c r="O399" s="125"/>
      <c r="P399" s="125"/>
      <c r="Q399" s="125"/>
      <c r="R399" s="125"/>
    </row>
    <row r="400" spans="1:18" s="2" customFormat="1" ht="53.25" hidden="1" customHeight="1" x14ac:dyDescent="0.25">
      <c r="A400" s="70">
        <v>26</v>
      </c>
      <c r="B400" s="146" t="s">
        <v>279</v>
      </c>
      <c r="C400" s="155" t="s">
        <v>283</v>
      </c>
      <c r="D400" s="145" t="s">
        <v>99</v>
      </c>
      <c r="E400" s="156">
        <v>1</v>
      </c>
      <c r="F400" s="156" t="s">
        <v>20</v>
      </c>
      <c r="G400" s="132"/>
      <c r="H400" s="135">
        <v>18901785.710000001</v>
      </c>
      <c r="I400" s="34" t="s">
        <v>9</v>
      </c>
      <c r="J400" s="156" t="s">
        <v>106</v>
      </c>
      <c r="K400" s="157" t="s">
        <v>228</v>
      </c>
      <c r="L400" s="131" t="s">
        <v>284</v>
      </c>
      <c r="M400" s="126"/>
      <c r="N400" s="125"/>
      <c r="O400" s="125"/>
      <c r="P400" s="125"/>
      <c r="Q400" s="125"/>
      <c r="R400" s="125"/>
    </row>
    <row r="401" spans="1:18" s="2" customFormat="1" ht="52.5" hidden="1" customHeight="1" x14ac:dyDescent="0.25">
      <c r="A401" s="70">
        <v>27</v>
      </c>
      <c r="B401" s="146" t="s">
        <v>280</v>
      </c>
      <c r="C401" s="155" t="s">
        <v>105</v>
      </c>
      <c r="D401" s="145" t="s">
        <v>99</v>
      </c>
      <c r="E401" s="156">
        <v>1</v>
      </c>
      <c r="F401" s="156" t="s">
        <v>20</v>
      </c>
      <c r="G401" s="132"/>
      <c r="H401" s="135">
        <v>234000</v>
      </c>
      <c r="I401" s="34" t="s">
        <v>9</v>
      </c>
      <c r="J401" s="156" t="s">
        <v>106</v>
      </c>
      <c r="K401" s="157" t="s">
        <v>228</v>
      </c>
      <c r="L401" s="131" t="s">
        <v>284</v>
      </c>
      <c r="M401" s="126"/>
      <c r="N401" s="125"/>
      <c r="O401" s="125"/>
      <c r="P401" s="125"/>
      <c r="Q401" s="125"/>
      <c r="R401" s="125"/>
    </row>
    <row r="402" spans="1:18" s="2" customFormat="1" ht="43.5" hidden="1" customHeight="1" x14ac:dyDescent="0.25">
      <c r="A402" s="70">
        <v>28</v>
      </c>
      <c r="B402" s="146" t="s">
        <v>281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1014000</v>
      </c>
      <c r="I402" s="34" t="s">
        <v>9</v>
      </c>
      <c r="J402" s="156" t="s">
        <v>106</v>
      </c>
      <c r="K402" s="157" t="s">
        <v>228</v>
      </c>
      <c r="L402" s="131" t="s">
        <v>284</v>
      </c>
      <c r="M402" s="126"/>
      <c r="N402" s="125"/>
      <c r="O402" s="125"/>
      <c r="P402" s="125"/>
      <c r="Q402" s="125"/>
      <c r="R402" s="125"/>
    </row>
    <row r="403" spans="1:18" s="2" customFormat="1" ht="59.25" hidden="1" customHeight="1" x14ac:dyDescent="0.25">
      <c r="A403" s="70">
        <v>29</v>
      </c>
      <c r="B403" s="146" t="s">
        <v>282</v>
      </c>
      <c r="C403" s="155" t="s">
        <v>105</v>
      </c>
      <c r="D403" s="145" t="s">
        <v>99</v>
      </c>
      <c r="E403" s="156">
        <v>1</v>
      </c>
      <c r="F403" s="156" t="s">
        <v>20</v>
      </c>
      <c r="G403" s="132"/>
      <c r="H403" s="135">
        <v>6025000</v>
      </c>
      <c r="I403" s="34" t="s">
        <v>9</v>
      </c>
      <c r="J403" s="156" t="s">
        <v>106</v>
      </c>
      <c r="K403" s="157" t="s">
        <v>228</v>
      </c>
      <c r="L403" s="131" t="s">
        <v>284</v>
      </c>
      <c r="M403" s="126"/>
      <c r="N403" s="125"/>
      <c r="O403" s="125"/>
      <c r="P403" s="125"/>
      <c r="Q403" s="125"/>
      <c r="R403" s="125"/>
    </row>
    <row r="404" spans="1:18" s="2" customFormat="1" ht="59.25" hidden="1" customHeight="1" x14ac:dyDescent="0.25">
      <c r="A404" s="70">
        <v>30</v>
      </c>
      <c r="B404" s="146" t="s">
        <v>379</v>
      </c>
      <c r="C404" s="155" t="s">
        <v>105</v>
      </c>
      <c r="D404" s="145" t="s">
        <v>99</v>
      </c>
      <c r="E404" s="156">
        <v>1</v>
      </c>
      <c r="F404" s="156" t="s">
        <v>20</v>
      </c>
      <c r="G404" s="132"/>
      <c r="H404" s="135">
        <v>41000</v>
      </c>
      <c r="I404" s="34" t="s">
        <v>9</v>
      </c>
      <c r="J404" s="156" t="s">
        <v>106</v>
      </c>
      <c r="K404" s="157" t="s">
        <v>228</v>
      </c>
      <c r="L404" s="131" t="s">
        <v>391</v>
      </c>
      <c r="M404" s="126"/>
      <c r="N404" s="125"/>
      <c r="O404" s="125"/>
      <c r="P404" s="125"/>
      <c r="Q404" s="125"/>
      <c r="R404" s="125"/>
    </row>
    <row r="405" spans="1:18" s="2" customFormat="1" ht="59.25" hidden="1" customHeight="1" x14ac:dyDescent="0.25">
      <c r="A405" s="70">
        <v>31</v>
      </c>
      <c r="B405" s="146" t="s">
        <v>380</v>
      </c>
      <c r="C405" s="155" t="s">
        <v>105</v>
      </c>
      <c r="D405" s="145" t="s">
        <v>99</v>
      </c>
      <c r="E405" s="156">
        <v>1</v>
      </c>
      <c r="F405" s="156" t="s">
        <v>20</v>
      </c>
      <c r="G405" s="132"/>
      <c r="H405" s="135">
        <v>12000</v>
      </c>
      <c r="I405" s="34" t="s">
        <v>9</v>
      </c>
      <c r="J405" s="156" t="s">
        <v>106</v>
      </c>
      <c r="K405" s="157" t="s">
        <v>228</v>
      </c>
      <c r="L405" s="131" t="s">
        <v>391</v>
      </c>
      <c r="M405" s="126"/>
      <c r="N405" s="125"/>
      <c r="O405" s="125"/>
      <c r="P405" s="125"/>
      <c r="Q405" s="125"/>
      <c r="R405" s="125"/>
    </row>
    <row r="406" spans="1:18" s="2" customFormat="1" ht="59.25" hidden="1" customHeight="1" x14ac:dyDescent="0.25">
      <c r="A406" s="70">
        <v>32</v>
      </c>
      <c r="B406" s="146" t="s">
        <v>381</v>
      </c>
      <c r="C406" s="155" t="s">
        <v>105</v>
      </c>
      <c r="D406" s="145" t="s">
        <v>99</v>
      </c>
      <c r="E406" s="156">
        <v>1</v>
      </c>
      <c r="F406" s="156" t="s">
        <v>20</v>
      </c>
      <c r="G406" s="132"/>
      <c r="H406" s="135">
        <v>99400</v>
      </c>
      <c r="I406" s="34" t="s">
        <v>9</v>
      </c>
      <c r="J406" s="156" t="s">
        <v>106</v>
      </c>
      <c r="K406" s="157" t="s">
        <v>228</v>
      </c>
      <c r="L406" s="131" t="s">
        <v>391</v>
      </c>
      <c r="M406" s="126"/>
      <c r="N406" s="125"/>
      <c r="O406" s="125"/>
      <c r="P406" s="125"/>
      <c r="Q406" s="125"/>
      <c r="R406" s="125"/>
    </row>
    <row r="407" spans="1:18" s="2" customFormat="1" ht="59.25" hidden="1" customHeight="1" x14ac:dyDescent="0.25">
      <c r="A407" s="70">
        <v>33</v>
      </c>
      <c r="B407" s="146" t="s">
        <v>382</v>
      </c>
      <c r="C407" s="155" t="s">
        <v>105</v>
      </c>
      <c r="D407" s="145" t="s">
        <v>99</v>
      </c>
      <c r="E407" s="156">
        <v>1</v>
      </c>
      <c r="F407" s="156" t="s">
        <v>20</v>
      </c>
      <c r="G407" s="132"/>
      <c r="H407" s="135">
        <v>18000</v>
      </c>
      <c r="I407" s="34" t="s">
        <v>9</v>
      </c>
      <c r="J407" s="156" t="s">
        <v>106</v>
      </c>
      <c r="K407" s="157" t="s">
        <v>228</v>
      </c>
      <c r="L407" s="131" t="s">
        <v>391</v>
      </c>
      <c r="M407" s="126"/>
      <c r="N407" s="125"/>
      <c r="O407" s="125"/>
      <c r="P407" s="125"/>
      <c r="Q407" s="125"/>
      <c r="R407" s="125"/>
    </row>
    <row r="408" spans="1:18" s="2" customFormat="1" ht="59.25" hidden="1" customHeight="1" x14ac:dyDescent="0.25">
      <c r="A408" s="70">
        <v>34</v>
      </c>
      <c r="B408" s="146" t="s">
        <v>383</v>
      </c>
      <c r="C408" s="155" t="s">
        <v>105</v>
      </c>
      <c r="D408" s="145" t="s">
        <v>99</v>
      </c>
      <c r="E408" s="156">
        <v>1</v>
      </c>
      <c r="F408" s="156" t="s">
        <v>20</v>
      </c>
      <c r="G408" s="132"/>
      <c r="H408" s="135">
        <v>155550</v>
      </c>
      <c r="I408" s="34" t="s">
        <v>9</v>
      </c>
      <c r="J408" s="156" t="s">
        <v>106</v>
      </c>
      <c r="K408" s="157" t="s">
        <v>228</v>
      </c>
      <c r="L408" s="131" t="s">
        <v>391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35</v>
      </c>
      <c r="B409" s="146" t="s">
        <v>384</v>
      </c>
      <c r="C409" s="155" t="s">
        <v>105</v>
      </c>
      <c r="D409" s="145" t="s">
        <v>99</v>
      </c>
      <c r="E409" s="156">
        <v>1</v>
      </c>
      <c r="F409" s="156" t="s">
        <v>20</v>
      </c>
      <c r="G409" s="132"/>
      <c r="H409" s="135">
        <v>125000</v>
      </c>
      <c r="I409" s="34" t="s">
        <v>9</v>
      </c>
      <c r="J409" s="156" t="s">
        <v>106</v>
      </c>
      <c r="K409" s="157" t="s">
        <v>228</v>
      </c>
      <c r="L409" s="131" t="s">
        <v>391</v>
      </c>
      <c r="M409" s="126"/>
      <c r="N409" s="125"/>
      <c r="O409" s="125"/>
      <c r="P409" s="125"/>
      <c r="Q409" s="125"/>
      <c r="R409" s="125"/>
    </row>
    <row r="410" spans="1:18" s="2" customFormat="1" ht="25.5" hidden="1" x14ac:dyDescent="0.25">
      <c r="A410" s="70">
        <v>36</v>
      </c>
      <c r="B410" s="146" t="s">
        <v>385</v>
      </c>
      <c r="C410" s="155" t="s">
        <v>105</v>
      </c>
      <c r="D410" s="145" t="s">
        <v>99</v>
      </c>
      <c r="E410" s="156">
        <v>1</v>
      </c>
      <c r="F410" s="156" t="s">
        <v>20</v>
      </c>
      <c r="G410" s="132"/>
      <c r="H410" s="135">
        <v>107800</v>
      </c>
      <c r="I410" s="34" t="s">
        <v>9</v>
      </c>
      <c r="J410" s="156" t="s">
        <v>106</v>
      </c>
      <c r="K410" s="157" t="s">
        <v>228</v>
      </c>
      <c r="L410" s="131" t="s">
        <v>391</v>
      </c>
      <c r="M410" s="126"/>
      <c r="N410" s="125"/>
      <c r="O410" s="125"/>
      <c r="P410" s="125"/>
      <c r="Q410" s="125"/>
      <c r="R410" s="125"/>
    </row>
    <row r="411" spans="1:18" s="2" customFormat="1" ht="51" hidden="1" x14ac:dyDescent="0.25">
      <c r="A411" s="70">
        <v>37</v>
      </c>
      <c r="B411" s="146" t="s">
        <v>386</v>
      </c>
      <c r="C411" s="155" t="s">
        <v>105</v>
      </c>
      <c r="D411" s="145" t="s">
        <v>99</v>
      </c>
      <c r="E411" s="156">
        <v>1</v>
      </c>
      <c r="F411" s="156" t="s">
        <v>20</v>
      </c>
      <c r="G411" s="132"/>
      <c r="H411" s="135">
        <v>700000</v>
      </c>
      <c r="I411" s="34" t="s">
        <v>9</v>
      </c>
      <c r="J411" s="156" t="s">
        <v>106</v>
      </c>
      <c r="K411" s="157" t="s">
        <v>228</v>
      </c>
      <c r="L411" s="131" t="s">
        <v>391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38</v>
      </c>
      <c r="B412" s="146" t="s">
        <v>387</v>
      </c>
      <c r="C412" s="155" t="s">
        <v>105</v>
      </c>
      <c r="D412" s="145" t="s">
        <v>99</v>
      </c>
      <c r="E412" s="156">
        <v>1</v>
      </c>
      <c r="F412" s="156" t="s">
        <v>20</v>
      </c>
      <c r="G412" s="132"/>
      <c r="H412" s="135">
        <v>177100</v>
      </c>
      <c r="I412" s="34" t="s">
        <v>9</v>
      </c>
      <c r="J412" s="156" t="s">
        <v>106</v>
      </c>
      <c r="K412" s="157" t="s">
        <v>228</v>
      </c>
      <c r="L412" s="131" t="s">
        <v>391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39</v>
      </c>
      <c r="B413" s="146" t="s">
        <v>388</v>
      </c>
      <c r="C413" s="155" t="s">
        <v>105</v>
      </c>
      <c r="D413" s="145" t="s">
        <v>99</v>
      </c>
      <c r="E413" s="156">
        <v>1</v>
      </c>
      <c r="F413" s="156" t="s">
        <v>20</v>
      </c>
      <c r="G413" s="132"/>
      <c r="H413" s="135">
        <v>22303571</v>
      </c>
      <c r="I413" s="34" t="s">
        <v>9</v>
      </c>
      <c r="J413" s="156" t="s">
        <v>106</v>
      </c>
      <c r="K413" s="157" t="s">
        <v>228</v>
      </c>
      <c r="L413" s="131" t="s">
        <v>391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40</v>
      </c>
      <c r="B414" s="146" t="s">
        <v>389</v>
      </c>
      <c r="C414" s="155" t="s">
        <v>105</v>
      </c>
      <c r="D414" s="145" t="s">
        <v>99</v>
      </c>
      <c r="E414" s="156">
        <v>1</v>
      </c>
      <c r="F414" s="156" t="s">
        <v>20</v>
      </c>
      <c r="G414" s="132"/>
      <c r="H414" s="135">
        <v>450000</v>
      </c>
      <c r="I414" s="34" t="s">
        <v>9</v>
      </c>
      <c r="J414" s="156" t="s">
        <v>106</v>
      </c>
      <c r="K414" s="157" t="s">
        <v>228</v>
      </c>
      <c r="L414" s="131" t="s">
        <v>391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41</v>
      </c>
      <c r="B415" s="146" t="s">
        <v>390</v>
      </c>
      <c r="C415" s="155" t="s">
        <v>105</v>
      </c>
      <c r="D415" s="145" t="s">
        <v>99</v>
      </c>
      <c r="E415" s="156">
        <v>1</v>
      </c>
      <c r="F415" s="156" t="s">
        <v>20</v>
      </c>
      <c r="G415" s="132"/>
      <c r="H415" s="135">
        <v>1785714</v>
      </c>
      <c r="I415" s="34" t="s">
        <v>9</v>
      </c>
      <c r="J415" s="156" t="s">
        <v>106</v>
      </c>
      <c r="K415" s="157" t="s">
        <v>228</v>
      </c>
      <c r="L415" s="131" t="s">
        <v>391</v>
      </c>
      <c r="M415" s="126"/>
      <c r="N415" s="125"/>
      <c r="O415" s="125"/>
      <c r="P415" s="125"/>
      <c r="Q415" s="125"/>
      <c r="R415" s="125"/>
    </row>
    <row r="416" spans="1:18" s="2" customFormat="1" ht="59.25" hidden="1" customHeight="1" x14ac:dyDescent="0.25">
      <c r="A416" s="70">
        <v>42</v>
      </c>
      <c r="B416" s="146" t="s">
        <v>544</v>
      </c>
      <c r="C416" s="155" t="s">
        <v>105</v>
      </c>
      <c r="D416" s="145" t="s">
        <v>99</v>
      </c>
      <c r="E416" s="156">
        <v>1</v>
      </c>
      <c r="F416" s="156" t="s">
        <v>20</v>
      </c>
      <c r="G416" s="132"/>
      <c r="H416" s="135">
        <v>664805</v>
      </c>
      <c r="I416" s="34" t="s">
        <v>9</v>
      </c>
      <c r="J416" s="156" t="s">
        <v>106</v>
      </c>
      <c r="K416" s="157" t="s">
        <v>404</v>
      </c>
      <c r="L416" s="131" t="s">
        <v>548</v>
      </c>
      <c r="M416" s="126"/>
      <c r="N416" s="125"/>
      <c r="O416" s="125"/>
      <c r="P416" s="125"/>
      <c r="Q416" s="125"/>
      <c r="R416" s="125"/>
    </row>
    <row r="417" spans="1:18" s="2" customFormat="1" ht="59.25" hidden="1" customHeight="1" x14ac:dyDescent="0.25">
      <c r="A417" s="70">
        <v>43</v>
      </c>
      <c r="B417" s="146" t="s">
        <v>545</v>
      </c>
      <c r="C417" s="155" t="s">
        <v>105</v>
      </c>
      <c r="D417" s="145" t="s">
        <v>99</v>
      </c>
      <c r="E417" s="156">
        <v>1</v>
      </c>
      <c r="F417" s="156" t="s">
        <v>20</v>
      </c>
      <c r="G417" s="132"/>
      <c r="H417" s="135">
        <v>49200</v>
      </c>
      <c r="I417" s="34" t="s">
        <v>9</v>
      </c>
      <c r="J417" s="156" t="s">
        <v>106</v>
      </c>
      <c r="K417" s="157" t="s">
        <v>404</v>
      </c>
      <c r="L417" s="131" t="s">
        <v>548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44</v>
      </c>
      <c r="B418" s="146" t="s">
        <v>546</v>
      </c>
      <c r="C418" s="155" t="s">
        <v>105</v>
      </c>
      <c r="D418" s="145" t="s">
        <v>99</v>
      </c>
      <c r="E418" s="156">
        <v>1</v>
      </c>
      <c r="F418" s="156" t="s">
        <v>20</v>
      </c>
      <c r="G418" s="132"/>
      <c r="H418" s="135">
        <v>500000</v>
      </c>
      <c r="I418" s="34" t="s">
        <v>9</v>
      </c>
      <c r="J418" s="156" t="s">
        <v>106</v>
      </c>
      <c r="K418" s="157" t="s">
        <v>404</v>
      </c>
      <c r="L418" s="131" t="s">
        <v>548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45</v>
      </c>
      <c r="B419" s="146" t="s">
        <v>547</v>
      </c>
      <c r="C419" s="155" t="s">
        <v>105</v>
      </c>
      <c r="D419" s="145" t="s">
        <v>99</v>
      </c>
      <c r="E419" s="156">
        <v>1</v>
      </c>
      <c r="F419" s="156" t="s">
        <v>20</v>
      </c>
      <c r="G419" s="132"/>
      <c r="H419" s="135">
        <v>280000</v>
      </c>
      <c r="I419" s="34" t="s">
        <v>9</v>
      </c>
      <c r="J419" s="156" t="s">
        <v>106</v>
      </c>
      <c r="K419" s="157" t="s">
        <v>404</v>
      </c>
      <c r="L419" s="131" t="s">
        <v>548</v>
      </c>
      <c r="M419" s="126"/>
      <c r="N419" s="125"/>
      <c r="O419" s="125"/>
      <c r="P419" s="125"/>
      <c r="Q419" s="125"/>
      <c r="R419" s="125"/>
    </row>
    <row r="420" spans="1:18" s="2" customFormat="1" ht="66" hidden="1" customHeight="1" x14ac:dyDescent="0.25">
      <c r="A420" s="70">
        <v>46</v>
      </c>
      <c r="B420" s="146" t="s">
        <v>596</v>
      </c>
      <c r="C420" s="155" t="s">
        <v>601</v>
      </c>
      <c r="D420" s="145" t="s">
        <v>99</v>
      </c>
      <c r="E420" s="156">
        <v>1</v>
      </c>
      <c r="F420" s="156" t="s">
        <v>20</v>
      </c>
      <c r="G420" s="132"/>
      <c r="H420" s="135">
        <v>5892857</v>
      </c>
      <c r="I420" s="34" t="s">
        <v>9</v>
      </c>
      <c r="J420" s="156" t="s">
        <v>106</v>
      </c>
      <c r="K420" s="157" t="s">
        <v>592</v>
      </c>
      <c r="L420" s="131" t="s">
        <v>600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47</v>
      </c>
      <c r="B421" s="146" t="s">
        <v>597</v>
      </c>
      <c r="C421" s="155" t="s">
        <v>602</v>
      </c>
      <c r="D421" s="145" t="s">
        <v>99</v>
      </c>
      <c r="E421" s="156">
        <v>1</v>
      </c>
      <c r="F421" s="156" t="s">
        <v>20</v>
      </c>
      <c r="G421" s="132"/>
      <c r="H421" s="135">
        <v>494000</v>
      </c>
      <c r="I421" s="34" t="s">
        <v>9</v>
      </c>
      <c r="J421" s="156" t="s">
        <v>106</v>
      </c>
      <c r="K421" s="157" t="s">
        <v>592</v>
      </c>
      <c r="L421" s="131" t="s">
        <v>600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48</v>
      </c>
      <c r="B422" s="146" t="s">
        <v>598</v>
      </c>
      <c r="C422" s="155" t="s">
        <v>602</v>
      </c>
      <c r="D422" s="145" t="s">
        <v>99</v>
      </c>
      <c r="E422" s="156">
        <v>1</v>
      </c>
      <c r="F422" s="156" t="s">
        <v>20</v>
      </c>
      <c r="G422" s="132"/>
      <c r="H422" s="135">
        <v>900000</v>
      </c>
      <c r="I422" s="34" t="s">
        <v>9</v>
      </c>
      <c r="J422" s="156" t="s">
        <v>106</v>
      </c>
      <c r="K422" s="157" t="s">
        <v>592</v>
      </c>
      <c r="L422" s="131" t="s">
        <v>600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49</v>
      </c>
      <c r="B423" s="146" t="s">
        <v>599</v>
      </c>
      <c r="C423" s="155" t="s">
        <v>602</v>
      </c>
      <c r="D423" s="145" t="s">
        <v>99</v>
      </c>
      <c r="E423" s="156">
        <v>1</v>
      </c>
      <c r="F423" s="156" t="s">
        <v>20</v>
      </c>
      <c r="G423" s="132"/>
      <c r="H423" s="135">
        <v>72000</v>
      </c>
      <c r="I423" s="34" t="s">
        <v>9</v>
      </c>
      <c r="J423" s="156" t="s">
        <v>106</v>
      </c>
      <c r="K423" s="157" t="s">
        <v>592</v>
      </c>
      <c r="L423" s="131" t="s">
        <v>600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50</v>
      </c>
      <c r="B424" s="146" t="s">
        <v>655</v>
      </c>
      <c r="C424" s="156" t="s">
        <v>656</v>
      </c>
      <c r="D424" s="145" t="s">
        <v>99</v>
      </c>
      <c r="E424" s="156">
        <v>1</v>
      </c>
      <c r="F424" s="156" t="s">
        <v>20</v>
      </c>
      <c r="G424" s="132"/>
      <c r="H424" s="135">
        <v>526785.71</v>
      </c>
      <c r="I424" s="34" t="s">
        <v>9</v>
      </c>
      <c r="J424" s="156" t="s">
        <v>24</v>
      </c>
      <c r="K424" s="157" t="s">
        <v>592</v>
      </c>
      <c r="L424" s="131" t="s">
        <v>659</v>
      </c>
      <c r="M424" s="126"/>
      <c r="N424" s="125"/>
      <c r="O424" s="125"/>
      <c r="P424" s="125"/>
      <c r="Q424" s="125"/>
      <c r="R424" s="125"/>
    </row>
    <row r="425" spans="1:18" s="2" customFormat="1" ht="59.25" hidden="1" customHeight="1" x14ac:dyDescent="0.25">
      <c r="A425" s="70">
        <v>51</v>
      </c>
      <c r="B425" s="146" t="s">
        <v>693</v>
      </c>
      <c r="C425" s="155" t="s">
        <v>602</v>
      </c>
      <c r="D425" s="145" t="s">
        <v>99</v>
      </c>
      <c r="E425" s="156">
        <v>1</v>
      </c>
      <c r="F425" s="156" t="s">
        <v>20</v>
      </c>
      <c r="G425" s="132"/>
      <c r="H425" s="135">
        <v>150000</v>
      </c>
      <c r="I425" s="34" t="s">
        <v>9</v>
      </c>
      <c r="J425" s="156" t="s">
        <v>24</v>
      </c>
      <c r="K425" s="157" t="s">
        <v>691</v>
      </c>
      <c r="L425" s="131" t="s">
        <v>719</v>
      </c>
      <c r="M425" s="126"/>
      <c r="N425" s="125"/>
      <c r="O425" s="125"/>
      <c r="P425" s="125"/>
      <c r="Q425" s="125"/>
      <c r="R425" s="125"/>
    </row>
    <row r="426" spans="1:18" s="2" customFormat="1" ht="59.25" hidden="1" customHeight="1" x14ac:dyDescent="0.25">
      <c r="A426" s="70">
        <v>52</v>
      </c>
      <c r="B426" s="146" t="s">
        <v>694</v>
      </c>
      <c r="C426" s="155" t="s">
        <v>602</v>
      </c>
      <c r="D426" s="145" t="s">
        <v>99</v>
      </c>
      <c r="E426" s="156">
        <v>1</v>
      </c>
      <c r="F426" s="156" t="s">
        <v>20</v>
      </c>
      <c r="G426" s="132"/>
      <c r="H426" s="135">
        <v>600000</v>
      </c>
      <c r="I426" s="34" t="s">
        <v>9</v>
      </c>
      <c r="J426" s="156" t="s">
        <v>24</v>
      </c>
      <c r="K426" s="157" t="s">
        <v>691</v>
      </c>
      <c r="L426" s="131" t="s">
        <v>719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53</v>
      </c>
      <c r="B427" s="146" t="s">
        <v>695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1053000</v>
      </c>
      <c r="I427" s="34" t="s">
        <v>9</v>
      </c>
      <c r="J427" s="156" t="s">
        <v>24</v>
      </c>
      <c r="K427" s="157" t="s">
        <v>691</v>
      </c>
      <c r="L427" s="131" t="s">
        <v>719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54</v>
      </c>
      <c r="B428" s="146" t="s">
        <v>696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9850000</v>
      </c>
      <c r="I428" s="34" t="s">
        <v>9</v>
      </c>
      <c r="J428" s="156" t="s">
        <v>24</v>
      </c>
      <c r="K428" s="157" t="s">
        <v>691</v>
      </c>
      <c r="L428" s="131" t="s">
        <v>719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55</v>
      </c>
      <c r="B429" s="146" t="s">
        <v>697</v>
      </c>
      <c r="C429" s="156" t="s">
        <v>718</v>
      </c>
      <c r="D429" s="145" t="s">
        <v>99</v>
      </c>
      <c r="E429" s="156">
        <v>1</v>
      </c>
      <c r="F429" s="156" t="s">
        <v>20</v>
      </c>
      <c r="G429" s="132"/>
      <c r="H429" s="135">
        <v>280000</v>
      </c>
      <c r="I429" s="34" t="s">
        <v>9</v>
      </c>
      <c r="J429" s="156" t="s">
        <v>24</v>
      </c>
      <c r="K429" s="157" t="s">
        <v>691</v>
      </c>
      <c r="L429" s="131" t="s">
        <v>719</v>
      </c>
      <c r="M429" s="126"/>
      <c r="N429" s="125"/>
      <c r="O429" s="125"/>
      <c r="P429" s="125"/>
      <c r="Q429" s="125"/>
      <c r="R429" s="125"/>
    </row>
    <row r="430" spans="1:18" s="2" customFormat="1" ht="59.25" hidden="1" customHeight="1" x14ac:dyDescent="0.25">
      <c r="A430" s="70">
        <v>56</v>
      </c>
      <c r="B430" s="146" t="s">
        <v>698</v>
      </c>
      <c r="C430" s="155" t="s">
        <v>602</v>
      </c>
      <c r="D430" s="145" t="s">
        <v>99</v>
      </c>
      <c r="E430" s="156">
        <v>1</v>
      </c>
      <c r="F430" s="156" t="s">
        <v>20</v>
      </c>
      <c r="G430" s="132"/>
      <c r="H430" s="135">
        <v>277500</v>
      </c>
      <c r="I430" s="34" t="s">
        <v>9</v>
      </c>
      <c r="J430" s="156" t="s">
        <v>24</v>
      </c>
      <c r="K430" s="157" t="s">
        <v>691</v>
      </c>
      <c r="L430" s="131" t="s">
        <v>719</v>
      </c>
      <c r="M430" s="126"/>
      <c r="N430" s="125"/>
      <c r="O430" s="125"/>
      <c r="P430" s="125"/>
      <c r="Q430" s="125"/>
      <c r="R430" s="125"/>
    </row>
    <row r="431" spans="1:18" s="2" customFormat="1" ht="59.25" hidden="1" customHeight="1" x14ac:dyDescent="0.25">
      <c r="A431" s="70">
        <v>57</v>
      </c>
      <c r="B431" s="146" t="s">
        <v>699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250000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59.25" hidden="1" customHeight="1" x14ac:dyDescent="0.25">
      <c r="A432" s="70">
        <v>58</v>
      </c>
      <c r="B432" s="146" t="s">
        <v>700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1247768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59.25" hidden="1" customHeight="1" x14ac:dyDescent="0.25">
      <c r="A433" s="70">
        <v>59</v>
      </c>
      <c r="B433" s="146" t="s">
        <v>701</v>
      </c>
      <c r="C433" s="155" t="s">
        <v>602</v>
      </c>
      <c r="D433" s="145" t="s">
        <v>99</v>
      </c>
      <c r="E433" s="156">
        <v>1</v>
      </c>
      <c r="F433" s="156" t="s">
        <v>20</v>
      </c>
      <c r="G433" s="132"/>
      <c r="H433" s="135">
        <v>95000</v>
      </c>
      <c r="I433" s="34" t="s">
        <v>9</v>
      </c>
      <c r="J433" s="156" t="s">
        <v>24</v>
      </c>
      <c r="K433" s="157" t="s">
        <v>691</v>
      </c>
      <c r="L433" s="131" t="s">
        <v>719</v>
      </c>
      <c r="M433" s="126"/>
      <c r="N433" s="125"/>
      <c r="O433" s="125"/>
      <c r="P433" s="125"/>
      <c r="Q433" s="125"/>
      <c r="R433" s="125"/>
    </row>
    <row r="434" spans="1:18" s="2" customFormat="1" ht="59.25" hidden="1" customHeight="1" x14ac:dyDescent="0.25">
      <c r="A434" s="70">
        <v>60</v>
      </c>
      <c r="B434" s="146" t="s">
        <v>702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1131000</v>
      </c>
      <c r="I434" s="34" t="s">
        <v>9</v>
      </c>
      <c r="J434" s="156" t="s">
        <v>24</v>
      </c>
      <c r="K434" s="157" t="s">
        <v>691</v>
      </c>
      <c r="L434" s="131" t="s">
        <v>719</v>
      </c>
      <c r="M434" s="126"/>
      <c r="N434" s="125"/>
      <c r="O434" s="125"/>
      <c r="P434" s="125"/>
      <c r="Q434" s="125"/>
      <c r="R434" s="125"/>
    </row>
    <row r="435" spans="1:18" s="2" customFormat="1" ht="59.25" hidden="1" customHeight="1" x14ac:dyDescent="0.25">
      <c r="A435" s="70">
        <v>61</v>
      </c>
      <c r="B435" s="146" t="s">
        <v>703</v>
      </c>
      <c r="C435" s="155" t="s">
        <v>602</v>
      </c>
      <c r="D435" s="145" t="s">
        <v>99</v>
      </c>
      <c r="E435" s="156">
        <v>1</v>
      </c>
      <c r="F435" s="156" t="s">
        <v>20</v>
      </c>
      <c r="G435" s="132"/>
      <c r="H435" s="135">
        <v>2240000</v>
      </c>
      <c r="I435" s="34" t="s">
        <v>9</v>
      </c>
      <c r="J435" s="156" t="s">
        <v>24</v>
      </c>
      <c r="K435" s="157" t="s">
        <v>691</v>
      </c>
      <c r="L435" s="131" t="s">
        <v>719</v>
      </c>
      <c r="M435" s="126"/>
      <c r="N435" s="125"/>
      <c r="O435" s="125"/>
      <c r="P435" s="125"/>
      <c r="Q435" s="125"/>
      <c r="R435" s="125"/>
    </row>
    <row r="436" spans="1:18" s="2" customFormat="1" ht="59.25" hidden="1" customHeight="1" x14ac:dyDescent="0.25">
      <c r="A436" s="70">
        <v>62</v>
      </c>
      <c r="B436" s="146" t="s">
        <v>704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1350000</v>
      </c>
      <c r="I436" s="34" t="s">
        <v>9</v>
      </c>
      <c r="J436" s="156" t="s">
        <v>24</v>
      </c>
      <c r="K436" s="157" t="s">
        <v>691</v>
      </c>
      <c r="L436" s="131" t="s">
        <v>719</v>
      </c>
      <c r="M436" s="126"/>
      <c r="N436" s="125"/>
      <c r="O436" s="125"/>
      <c r="P436" s="125"/>
      <c r="Q436" s="125"/>
      <c r="R436" s="125"/>
    </row>
    <row r="437" spans="1:18" s="2" customFormat="1" ht="59.25" hidden="1" customHeight="1" x14ac:dyDescent="0.25">
      <c r="A437" s="70">
        <v>63</v>
      </c>
      <c r="B437" s="146" t="s">
        <v>705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150000</v>
      </c>
      <c r="I437" s="34" t="s">
        <v>9</v>
      </c>
      <c r="J437" s="156" t="s">
        <v>24</v>
      </c>
      <c r="K437" s="157" t="s">
        <v>691</v>
      </c>
      <c r="L437" s="131" t="s">
        <v>719</v>
      </c>
      <c r="M437" s="126"/>
      <c r="N437" s="125"/>
      <c r="O437" s="125"/>
      <c r="P437" s="125"/>
      <c r="Q437" s="125"/>
      <c r="R437" s="125"/>
    </row>
    <row r="438" spans="1:18" s="2" customFormat="1" ht="59.25" hidden="1" customHeight="1" x14ac:dyDescent="0.25">
      <c r="A438" s="70">
        <v>64</v>
      </c>
      <c r="B438" s="146" t="s">
        <v>706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1689000</v>
      </c>
      <c r="I438" s="34" t="s">
        <v>9</v>
      </c>
      <c r="J438" s="156" t="s">
        <v>24</v>
      </c>
      <c r="K438" s="157" t="s">
        <v>691</v>
      </c>
      <c r="L438" s="131" t="s">
        <v>719</v>
      </c>
      <c r="M438" s="126"/>
      <c r="N438" s="125"/>
      <c r="O438" s="125"/>
      <c r="P438" s="125"/>
      <c r="Q438" s="125"/>
      <c r="R438" s="125"/>
    </row>
    <row r="439" spans="1:18" s="2" customFormat="1" ht="59.25" hidden="1" customHeight="1" x14ac:dyDescent="0.25">
      <c r="A439" s="70">
        <v>65</v>
      </c>
      <c r="B439" s="146" t="s">
        <v>707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525000</v>
      </c>
      <c r="I439" s="34" t="s">
        <v>9</v>
      </c>
      <c r="J439" s="156" t="s">
        <v>24</v>
      </c>
      <c r="K439" s="157" t="s">
        <v>691</v>
      </c>
      <c r="L439" s="131" t="s">
        <v>719</v>
      </c>
      <c r="M439" s="126"/>
      <c r="N439" s="125"/>
      <c r="O439" s="125"/>
      <c r="P439" s="125"/>
      <c r="Q439" s="125"/>
      <c r="R439" s="125"/>
    </row>
    <row r="440" spans="1:18" s="2" customFormat="1" ht="59.25" hidden="1" customHeight="1" x14ac:dyDescent="0.25">
      <c r="A440" s="70">
        <v>66</v>
      </c>
      <c r="B440" s="146" t="s">
        <v>708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174070.05</v>
      </c>
      <c r="I440" s="34" t="s">
        <v>9</v>
      </c>
      <c r="J440" s="156" t="s">
        <v>24</v>
      </c>
      <c r="K440" s="157" t="s">
        <v>691</v>
      </c>
      <c r="L440" s="131" t="s">
        <v>719</v>
      </c>
      <c r="M440" s="126"/>
      <c r="N440" s="125"/>
      <c r="O440" s="125"/>
      <c r="P440" s="125"/>
      <c r="Q440" s="125"/>
      <c r="R440" s="125"/>
    </row>
    <row r="441" spans="1:18" s="2" customFormat="1" ht="59.25" hidden="1" customHeight="1" x14ac:dyDescent="0.25">
      <c r="A441" s="70">
        <v>67</v>
      </c>
      <c r="B441" s="146" t="s">
        <v>709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205357</v>
      </c>
      <c r="I441" s="34" t="s">
        <v>9</v>
      </c>
      <c r="J441" s="156" t="s">
        <v>24</v>
      </c>
      <c r="K441" s="157" t="s">
        <v>691</v>
      </c>
      <c r="L441" s="131" t="s">
        <v>719</v>
      </c>
      <c r="M441" s="126"/>
      <c r="N441" s="125"/>
      <c r="O441" s="125"/>
      <c r="P441" s="125"/>
      <c r="Q441" s="125"/>
      <c r="R441" s="125"/>
    </row>
    <row r="442" spans="1:18" s="2" customFormat="1" ht="72.75" hidden="1" customHeight="1" x14ac:dyDescent="0.25">
      <c r="A442" s="70">
        <v>68</v>
      </c>
      <c r="B442" s="146" t="s">
        <v>710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575000</v>
      </c>
      <c r="I442" s="34" t="s">
        <v>9</v>
      </c>
      <c r="J442" s="156" t="s">
        <v>24</v>
      </c>
      <c r="K442" s="157" t="s">
        <v>691</v>
      </c>
      <c r="L442" s="131" t="s">
        <v>719</v>
      </c>
      <c r="M442" s="126"/>
      <c r="N442" s="125"/>
      <c r="O442" s="125"/>
      <c r="P442" s="125"/>
      <c r="Q442" s="125"/>
      <c r="R442" s="125"/>
    </row>
    <row r="443" spans="1:18" s="2" customFormat="1" ht="59.25" hidden="1" customHeight="1" x14ac:dyDescent="0.25">
      <c r="A443" s="70">
        <v>69</v>
      </c>
      <c r="B443" s="146" t="s">
        <v>711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185000</v>
      </c>
      <c r="I443" s="34" t="s">
        <v>9</v>
      </c>
      <c r="J443" s="156" t="s">
        <v>24</v>
      </c>
      <c r="K443" s="157" t="s">
        <v>691</v>
      </c>
      <c r="L443" s="131" t="s">
        <v>719</v>
      </c>
      <c r="M443" s="126"/>
      <c r="N443" s="125"/>
      <c r="O443" s="125"/>
      <c r="P443" s="125"/>
      <c r="Q443" s="125"/>
      <c r="R443" s="125"/>
    </row>
    <row r="444" spans="1:18" s="2" customFormat="1" ht="59.25" hidden="1" customHeight="1" x14ac:dyDescent="0.25">
      <c r="A444" s="70">
        <v>70</v>
      </c>
      <c r="B444" s="146" t="s">
        <v>712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119440</v>
      </c>
      <c r="I444" s="34" t="s">
        <v>9</v>
      </c>
      <c r="J444" s="156" t="s">
        <v>24</v>
      </c>
      <c r="K444" s="157" t="s">
        <v>691</v>
      </c>
      <c r="L444" s="131" t="s">
        <v>719</v>
      </c>
      <c r="M444" s="126"/>
      <c r="N444" s="125"/>
      <c r="O444" s="125"/>
      <c r="P444" s="125"/>
      <c r="Q444" s="125"/>
      <c r="R444" s="125"/>
    </row>
    <row r="445" spans="1:18" s="2" customFormat="1" ht="59.25" hidden="1" customHeight="1" x14ac:dyDescent="0.25">
      <c r="A445" s="70">
        <v>71</v>
      </c>
      <c r="B445" s="146" t="s">
        <v>713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2531718</v>
      </c>
      <c r="I445" s="34" t="s">
        <v>9</v>
      </c>
      <c r="J445" s="156" t="s">
        <v>24</v>
      </c>
      <c r="K445" s="157" t="s">
        <v>691</v>
      </c>
      <c r="L445" s="131" t="s">
        <v>719</v>
      </c>
      <c r="M445" s="126"/>
      <c r="N445" s="125"/>
      <c r="O445" s="125"/>
      <c r="P445" s="125"/>
      <c r="Q445" s="125"/>
      <c r="R445" s="125"/>
    </row>
    <row r="446" spans="1:18" s="2" customFormat="1" ht="59.25" hidden="1" customHeight="1" x14ac:dyDescent="0.25">
      <c r="A446" s="70">
        <v>72</v>
      </c>
      <c r="B446" s="146" t="s">
        <v>714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2262500</v>
      </c>
      <c r="I446" s="34" t="s">
        <v>9</v>
      </c>
      <c r="J446" s="156" t="s">
        <v>24</v>
      </c>
      <c r="K446" s="157" t="s">
        <v>691</v>
      </c>
      <c r="L446" s="131" t="s">
        <v>719</v>
      </c>
      <c r="M446" s="126"/>
      <c r="N446" s="125"/>
      <c r="O446" s="125"/>
      <c r="P446" s="125"/>
      <c r="Q446" s="125"/>
      <c r="R446" s="125"/>
    </row>
    <row r="447" spans="1:18" s="2" customFormat="1" ht="69.75" hidden="1" customHeight="1" x14ac:dyDescent="0.25">
      <c r="A447" s="70">
        <v>73</v>
      </c>
      <c r="B447" s="146" t="s">
        <v>715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2668000</v>
      </c>
      <c r="I447" s="34" t="s">
        <v>9</v>
      </c>
      <c r="J447" s="156" t="s">
        <v>24</v>
      </c>
      <c r="K447" s="157" t="s">
        <v>691</v>
      </c>
      <c r="L447" s="131" t="s">
        <v>719</v>
      </c>
      <c r="M447" s="126"/>
      <c r="N447" s="125"/>
      <c r="O447" s="125"/>
      <c r="P447" s="125"/>
      <c r="Q447" s="125"/>
      <c r="R447" s="125"/>
    </row>
    <row r="448" spans="1:18" s="2" customFormat="1" ht="67.5" hidden="1" customHeight="1" x14ac:dyDescent="0.25">
      <c r="A448" s="70">
        <v>74</v>
      </c>
      <c r="B448" s="146" t="s">
        <v>716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2220849</v>
      </c>
      <c r="I448" s="34" t="s">
        <v>9</v>
      </c>
      <c r="J448" s="156" t="s">
        <v>24</v>
      </c>
      <c r="K448" s="157" t="s">
        <v>691</v>
      </c>
      <c r="L448" s="131" t="s">
        <v>719</v>
      </c>
      <c r="M448" s="126"/>
      <c r="N448" s="125"/>
      <c r="O448" s="125"/>
      <c r="P448" s="125"/>
      <c r="Q448" s="125"/>
      <c r="R448" s="125"/>
    </row>
    <row r="449" spans="1:18" s="2" customFormat="1" ht="74.25" hidden="1" customHeight="1" x14ac:dyDescent="0.25">
      <c r="A449" s="70">
        <v>75</v>
      </c>
      <c r="B449" s="146" t="s">
        <v>717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1633928</v>
      </c>
      <c r="I449" s="34" t="s">
        <v>9</v>
      </c>
      <c r="J449" s="156" t="s">
        <v>24</v>
      </c>
      <c r="K449" s="157" t="s">
        <v>691</v>
      </c>
      <c r="L449" s="131" t="s">
        <v>719</v>
      </c>
      <c r="M449" s="126"/>
      <c r="N449" s="125"/>
      <c r="O449" s="125"/>
      <c r="P449" s="125"/>
      <c r="Q449" s="125"/>
      <c r="R449" s="125"/>
    </row>
    <row r="450" spans="1:18" s="2" customFormat="1" ht="74.25" hidden="1" customHeight="1" x14ac:dyDescent="0.25">
      <c r="A450" s="70">
        <v>76</v>
      </c>
      <c r="B450" s="146" t="s">
        <v>773</v>
      </c>
      <c r="C450" s="155" t="s">
        <v>771</v>
      </c>
      <c r="D450" s="145" t="s">
        <v>99</v>
      </c>
      <c r="E450" s="156">
        <v>1</v>
      </c>
      <c r="F450" s="156" t="s">
        <v>20</v>
      </c>
      <c r="G450" s="132"/>
      <c r="H450" s="135">
        <v>100000</v>
      </c>
      <c r="I450" s="34" t="s">
        <v>9</v>
      </c>
      <c r="J450" s="156" t="s">
        <v>24</v>
      </c>
      <c r="K450" s="157" t="s">
        <v>763</v>
      </c>
      <c r="L450" s="131" t="s">
        <v>772</v>
      </c>
      <c r="M450" s="126"/>
      <c r="N450" s="125"/>
      <c r="O450" s="125"/>
      <c r="P450" s="125"/>
      <c r="Q450" s="125"/>
      <c r="R450" s="125"/>
    </row>
    <row r="451" spans="1:18" s="2" customFormat="1" ht="74.25" hidden="1" customHeight="1" x14ac:dyDescent="0.25">
      <c r="A451" s="70">
        <v>77</v>
      </c>
      <c r="B451" s="146" t="s">
        <v>774</v>
      </c>
      <c r="C451" s="155" t="s">
        <v>602</v>
      </c>
      <c r="D451" s="145" t="s">
        <v>99</v>
      </c>
      <c r="E451" s="156">
        <v>1</v>
      </c>
      <c r="F451" s="156" t="s">
        <v>20</v>
      </c>
      <c r="G451" s="132"/>
      <c r="H451" s="135">
        <v>486607</v>
      </c>
      <c r="I451" s="34" t="s">
        <v>9</v>
      </c>
      <c r="J451" s="156" t="s">
        <v>24</v>
      </c>
      <c r="K451" s="157" t="s">
        <v>763</v>
      </c>
      <c r="L451" s="131" t="s">
        <v>782</v>
      </c>
      <c r="M451" s="126"/>
      <c r="N451" s="125"/>
      <c r="O451" s="125"/>
      <c r="P451" s="125"/>
      <c r="Q451" s="125"/>
      <c r="R451" s="125"/>
    </row>
    <row r="452" spans="1:18" s="2" customFormat="1" ht="74.25" hidden="1" customHeight="1" x14ac:dyDescent="0.25">
      <c r="A452" s="70">
        <v>78</v>
      </c>
      <c r="B452" s="146" t="s">
        <v>775</v>
      </c>
      <c r="C452" s="155" t="s">
        <v>602</v>
      </c>
      <c r="D452" s="145" t="s">
        <v>99</v>
      </c>
      <c r="E452" s="156">
        <v>1</v>
      </c>
      <c r="F452" s="156" t="s">
        <v>20</v>
      </c>
      <c r="G452" s="132"/>
      <c r="H452" s="135">
        <v>56000</v>
      </c>
      <c r="I452" s="34" t="s">
        <v>9</v>
      </c>
      <c r="J452" s="156" t="s">
        <v>24</v>
      </c>
      <c r="K452" s="157" t="s">
        <v>763</v>
      </c>
      <c r="L452" s="131" t="s">
        <v>782</v>
      </c>
      <c r="M452" s="126"/>
      <c r="N452" s="125"/>
      <c r="O452" s="125"/>
      <c r="P452" s="125"/>
      <c r="Q452" s="125"/>
      <c r="R452" s="125"/>
    </row>
    <row r="453" spans="1:18" s="2" customFormat="1" ht="74.25" hidden="1" customHeight="1" x14ac:dyDescent="0.25">
      <c r="A453" s="70">
        <v>79</v>
      </c>
      <c r="B453" s="146" t="s">
        <v>776</v>
      </c>
      <c r="C453" s="155" t="s">
        <v>602</v>
      </c>
      <c r="D453" s="145" t="s">
        <v>99</v>
      </c>
      <c r="E453" s="156">
        <v>1</v>
      </c>
      <c r="F453" s="156" t="s">
        <v>20</v>
      </c>
      <c r="G453" s="132"/>
      <c r="H453" s="135">
        <v>319500</v>
      </c>
      <c r="I453" s="34" t="s">
        <v>9</v>
      </c>
      <c r="J453" s="156" t="s">
        <v>24</v>
      </c>
      <c r="K453" s="157" t="s">
        <v>763</v>
      </c>
      <c r="L453" s="131" t="s">
        <v>782</v>
      </c>
      <c r="M453" s="126"/>
      <c r="N453" s="125"/>
      <c r="O453" s="125"/>
      <c r="P453" s="125"/>
      <c r="Q453" s="125"/>
      <c r="R453" s="125"/>
    </row>
    <row r="454" spans="1:18" s="2" customFormat="1" ht="74.25" hidden="1" customHeight="1" x14ac:dyDescent="0.25">
      <c r="A454" s="70">
        <v>80</v>
      </c>
      <c r="B454" s="146" t="s">
        <v>777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1350000</v>
      </c>
      <c r="I454" s="34" t="s">
        <v>9</v>
      </c>
      <c r="J454" s="156" t="s">
        <v>24</v>
      </c>
      <c r="K454" s="157" t="s">
        <v>763</v>
      </c>
      <c r="L454" s="131" t="s">
        <v>782</v>
      </c>
      <c r="M454" s="126"/>
      <c r="N454" s="125"/>
      <c r="O454" s="125"/>
      <c r="P454" s="125"/>
      <c r="Q454" s="125"/>
      <c r="R454" s="125"/>
    </row>
    <row r="455" spans="1:18" s="2" customFormat="1" ht="74.25" hidden="1" customHeight="1" x14ac:dyDescent="0.25">
      <c r="A455" s="70">
        <v>81</v>
      </c>
      <c r="B455" s="146" t="s">
        <v>778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1365000</v>
      </c>
      <c r="I455" s="34" t="s">
        <v>9</v>
      </c>
      <c r="J455" s="156" t="s">
        <v>24</v>
      </c>
      <c r="K455" s="157" t="s">
        <v>763</v>
      </c>
      <c r="L455" s="131" t="s">
        <v>782</v>
      </c>
      <c r="M455" s="126"/>
      <c r="N455" s="125"/>
      <c r="O455" s="125"/>
      <c r="P455" s="125"/>
      <c r="Q455" s="125"/>
      <c r="R455" s="125"/>
    </row>
    <row r="456" spans="1:18" s="2" customFormat="1" ht="74.25" hidden="1" customHeight="1" x14ac:dyDescent="0.25">
      <c r="A456" s="70">
        <v>82</v>
      </c>
      <c r="B456" s="146" t="s">
        <v>779</v>
      </c>
      <c r="C456" s="155" t="s">
        <v>602</v>
      </c>
      <c r="D456" s="145" t="s">
        <v>99</v>
      </c>
      <c r="E456" s="156">
        <v>1</v>
      </c>
      <c r="F456" s="156" t="s">
        <v>20</v>
      </c>
      <c r="G456" s="132"/>
      <c r="H456" s="135">
        <v>1131000</v>
      </c>
      <c r="I456" s="34" t="s">
        <v>9</v>
      </c>
      <c r="J456" s="156" t="s">
        <v>24</v>
      </c>
      <c r="K456" s="157" t="s">
        <v>763</v>
      </c>
      <c r="L456" s="131" t="s">
        <v>782</v>
      </c>
      <c r="M456" s="126"/>
      <c r="N456" s="125"/>
      <c r="O456" s="125"/>
      <c r="P456" s="125"/>
      <c r="Q456" s="125"/>
      <c r="R456" s="125"/>
    </row>
    <row r="457" spans="1:18" s="2" customFormat="1" ht="74.25" hidden="1" customHeight="1" x14ac:dyDescent="0.25">
      <c r="A457" s="70">
        <v>83</v>
      </c>
      <c r="B457" s="146" t="s">
        <v>780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1027700</v>
      </c>
      <c r="I457" s="34" t="s">
        <v>9</v>
      </c>
      <c r="J457" s="156" t="s">
        <v>24</v>
      </c>
      <c r="K457" s="157" t="s">
        <v>763</v>
      </c>
      <c r="L457" s="131" t="s">
        <v>782</v>
      </c>
      <c r="M457" s="126"/>
      <c r="N457" s="125"/>
      <c r="O457" s="125"/>
      <c r="P457" s="125"/>
      <c r="Q457" s="125"/>
      <c r="R457" s="125"/>
    </row>
    <row r="458" spans="1:18" s="2" customFormat="1" ht="74.25" hidden="1" customHeight="1" x14ac:dyDescent="0.25">
      <c r="A458" s="70">
        <v>84</v>
      </c>
      <c r="B458" s="146" t="s">
        <v>781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320000</v>
      </c>
      <c r="I458" s="34" t="s">
        <v>9</v>
      </c>
      <c r="J458" s="156" t="s">
        <v>24</v>
      </c>
      <c r="K458" s="157" t="s">
        <v>763</v>
      </c>
      <c r="L458" s="131" t="s">
        <v>782</v>
      </c>
      <c r="M458" s="126"/>
      <c r="N458" s="125"/>
      <c r="O458" s="125"/>
      <c r="P458" s="125"/>
      <c r="Q458" s="125"/>
      <c r="R458" s="125"/>
    </row>
    <row r="459" spans="1:18" s="2" customFormat="1" ht="74.25" hidden="1" customHeight="1" x14ac:dyDescent="0.25">
      <c r="A459" s="70">
        <v>85</v>
      </c>
      <c r="B459" s="146" t="s">
        <v>792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136000</v>
      </c>
      <c r="I459" s="34" t="s">
        <v>9</v>
      </c>
      <c r="J459" s="156" t="s">
        <v>24</v>
      </c>
      <c r="K459" s="157" t="s">
        <v>763</v>
      </c>
      <c r="L459" s="131" t="s">
        <v>796</v>
      </c>
      <c r="M459" s="126"/>
      <c r="N459" s="125"/>
      <c r="O459" s="125"/>
      <c r="P459" s="125"/>
      <c r="Q459" s="125"/>
      <c r="R459" s="125"/>
    </row>
    <row r="460" spans="1:18" s="2" customFormat="1" ht="74.25" hidden="1" customHeight="1" x14ac:dyDescent="0.25">
      <c r="A460" s="70">
        <v>86</v>
      </c>
      <c r="B460" s="146" t="s">
        <v>793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3750000</v>
      </c>
      <c r="I460" s="34" t="s">
        <v>9</v>
      </c>
      <c r="J460" s="156" t="s">
        <v>24</v>
      </c>
      <c r="K460" s="157" t="s">
        <v>763</v>
      </c>
      <c r="L460" s="131" t="s">
        <v>796</v>
      </c>
      <c r="M460" s="126"/>
      <c r="N460" s="125"/>
      <c r="O460" s="125"/>
      <c r="P460" s="125"/>
      <c r="Q460" s="125"/>
      <c r="R460" s="125"/>
    </row>
    <row r="461" spans="1:18" s="2" customFormat="1" ht="74.25" hidden="1" customHeight="1" x14ac:dyDescent="0.25">
      <c r="A461" s="70">
        <v>87</v>
      </c>
      <c r="B461" s="146" t="s">
        <v>794</v>
      </c>
      <c r="C461" s="155" t="s">
        <v>602</v>
      </c>
      <c r="D461" s="145" t="s">
        <v>99</v>
      </c>
      <c r="E461" s="156">
        <v>1</v>
      </c>
      <c r="F461" s="156" t="s">
        <v>20</v>
      </c>
      <c r="G461" s="132"/>
      <c r="H461" s="135">
        <v>540000</v>
      </c>
      <c r="I461" s="34" t="s">
        <v>9</v>
      </c>
      <c r="J461" s="156" t="s">
        <v>24</v>
      </c>
      <c r="K461" s="157" t="s">
        <v>763</v>
      </c>
      <c r="L461" s="131" t="s">
        <v>796</v>
      </c>
      <c r="M461" s="126"/>
      <c r="N461" s="125"/>
      <c r="O461" s="125"/>
      <c r="P461" s="125"/>
      <c r="Q461" s="125"/>
      <c r="R461" s="125"/>
    </row>
    <row r="462" spans="1:18" s="2" customFormat="1" ht="74.25" hidden="1" customHeight="1" x14ac:dyDescent="0.25">
      <c r="A462" s="70">
        <v>88</v>
      </c>
      <c r="B462" s="146" t="s">
        <v>795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1211000</v>
      </c>
      <c r="I462" s="34" t="s">
        <v>9</v>
      </c>
      <c r="J462" s="156" t="s">
        <v>24</v>
      </c>
      <c r="K462" s="157" t="s">
        <v>763</v>
      </c>
      <c r="L462" s="131" t="s">
        <v>796</v>
      </c>
      <c r="M462" s="126"/>
      <c r="N462" s="125"/>
      <c r="O462" s="125"/>
      <c r="P462" s="125"/>
      <c r="Q462" s="125"/>
      <c r="R462" s="125"/>
    </row>
    <row r="463" spans="1:18" s="2" customFormat="1" ht="52.5" hidden="1" customHeight="1" x14ac:dyDescent="0.25">
      <c r="A463" s="70">
        <v>89</v>
      </c>
      <c r="B463" s="146" t="s">
        <v>810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360000</v>
      </c>
      <c r="I463" s="34" t="s">
        <v>9</v>
      </c>
      <c r="J463" s="156" t="s">
        <v>24</v>
      </c>
      <c r="K463" s="157" t="s">
        <v>763</v>
      </c>
      <c r="L463" s="131" t="s">
        <v>811</v>
      </c>
      <c r="M463" s="126"/>
      <c r="N463" s="125"/>
      <c r="O463" s="125"/>
      <c r="P463" s="125"/>
      <c r="Q463" s="125"/>
      <c r="R463" s="125"/>
    </row>
    <row r="464" spans="1:18" s="2" customFormat="1" ht="52.5" hidden="1" customHeight="1" x14ac:dyDescent="0.25">
      <c r="A464" s="70">
        <v>90</v>
      </c>
      <c r="B464" s="146" t="s">
        <v>824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1320000</v>
      </c>
      <c r="I464" s="34" t="s">
        <v>9</v>
      </c>
      <c r="J464" s="156" t="s">
        <v>24</v>
      </c>
      <c r="K464" s="157" t="s">
        <v>763</v>
      </c>
      <c r="L464" s="131" t="s">
        <v>826</v>
      </c>
      <c r="M464" s="126"/>
      <c r="N464" s="125"/>
      <c r="O464" s="125"/>
      <c r="P464" s="125"/>
      <c r="Q464" s="125"/>
      <c r="R464" s="125"/>
    </row>
    <row r="465" spans="1:18" s="2" customFormat="1" ht="52.5" hidden="1" customHeight="1" x14ac:dyDescent="0.25">
      <c r="A465" s="70">
        <v>91</v>
      </c>
      <c r="B465" s="146" t="s">
        <v>825</v>
      </c>
      <c r="C465" s="155" t="s">
        <v>602</v>
      </c>
      <c r="D465" s="145" t="s">
        <v>99</v>
      </c>
      <c r="E465" s="156">
        <v>1</v>
      </c>
      <c r="F465" s="156" t="s">
        <v>20</v>
      </c>
      <c r="G465" s="132"/>
      <c r="H465" s="135">
        <v>159600</v>
      </c>
      <c r="I465" s="34" t="s">
        <v>9</v>
      </c>
      <c r="J465" s="156" t="s">
        <v>24</v>
      </c>
      <c r="K465" s="157" t="s">
        <v>763</v>
      </c>
      <c r="L465" s="131" t="s">
        <v>826</v>
      </c>
      <c r="M465" s="126"/>
      <c r="N465" s="125"/>
      <c r="O465" s="125"/>
      <c r="P465" s="125"/>
      <c r="Q465" s="125"/>
      <c r="R465" s="125"/>
    </row>
    <row r="466" spans="1:18" s="2" customFormat="1" ht="52.5" hidden="1" customHeight="1" x14ac:dyDescent="0.25">
      <c r="A466" s="70">
        <v>92</v>
      </c>
      <c r="B466" s="146" t="s">
        <v>842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423000</v>
      </c>
      <c r="I466" s="34" t="s">
        <v>9</v>
      </c>
      <c r="J466" s="156" t="s">
        <v>24</v>
      </c>
      <c r="K466" s="157" t="s">
        <v>835</v>
      </c>
      <c r="L466" s="131" t="s">
        <v>843</v>
      </c>
      <c r="M466" s="126"/>
      <c r="N466" s="125"/>
      <c r="O466" s="125"/>
      <c r="P466" s="125"/>
      <c r="Q466" s="125"/>
      <c r="R466" s="125"/>
    </row>
    <row r="467" spans="1:18" s="2" customFormat="1" ht="52.5" hidden="1" customHeight="1" x14ac:dyDescent="0.25">
      <c r="A467" s="70">
        <v>93</v>
      </c>
      <c r="B467" s="146" t="s">
        <v>844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622500</v>
      </c>
      <c r="I467" s="34" t="s">
        <v>9</v>
      </c>
      <c r="J467" s="156" t="s">
        <v>24</v>
      </c>
      <c r="K467" s="157" t="s">
        <v>835</v>
      </c>
      <c r="L467" s="131" t="s">
        <v>845</v>
      </c>
      <c r="M467" s="126"/>
      <c r="N467" s="125"/>
      <c r="O467" s="125"/>
      <c r="P467" s="125"/>
      <c r="Q467" s="125"/>
      <c r="R467" s="125"/>
    </row>
    <row r="468" spans="1:18" s="2" customFormat="1" ht="52.5" hidden="1" customHeight="1" x14ac:dyDescent="0.25">
      <c r="A468" s="70">
        <v>94</v>
      </c>
      <c r="B468" s="146" t="s">
        <v>900</v>
      </c>
      <c r="C468" s="155" t="s">
        <v>602</v>
      </c>
      <c r="D468" s="145" t="s">
        <v>33</v>
      </c>
      <c r="E468" s="156">
        <v>1</v>
      </c>
      <c r="F468" s="156" t="s">
        <v>20</v>
      </c>
      <c r="G468" s="132"/>
      <c r="H468" s="135">
        <v>200000</v>
      </c>
      <c r="I468" s="34" t="s">
        <v>9</v>
      </c>
      <c r="J468" s="156" t="s">
        <v>901</v>
      </c>
      <c r="K468" s="157" t="s">
        <v>835</v>
      </c>
      <c r="L468" s="131" t="s">
        <v>902</v>
      </c>
      <c r="M468" s="126"/>
      <c r="N468" s="125"/>
      <c r="O468" s="125"/>
      <c r="P468" s="125"/>
      <c r="Q468" s="125"/>
      <c r="R468" s="125"/>
    </row>
    <row r="469" spans="1:18" s="2" customFormat="1" ht="52.5" hidden="1" customHeight="1" x14ac:dyDescent="0.25">
      <c r="A469" s="70">
        <v>95</v>
      </c>
      <c r="B469" s="146" t="s">
        <v>905</v>
      </c>
      <c r="C469" s="155" t="s">
        <v>771</v>
      </c>
      <c r="D469" s="145" t="s">
        <v>23</v>
      </c>
      <c r="E469" s="156">
        <v>1</v>
      </c>
      <c r="F469" s="156" t="s">
        <v>20</v>
      </c>
      <c r="G469" s="132"/>
      <c r="H469" s="135">
        <v>350000</v>
      </c>
      <c r="I469" s="34" t="s">
        <v>9</v>
      </c>
      <c r="J469" s="156" t="s">
        <v>24</v>
      </c>
      <c r="K469" s="157" t="s">
        <v>835</v>
      </c>
      <c r="L469" s="131" t="s">
        <v>906</v>
      </c>
      <c r="M469" s="126"/>
      <c r="N469" s="125"/>
      <c r="O469" s="125"/>
      <c r="P469" s="125"/>
      <c r="Q469" s="125"/>
      <c r="R469" s="125"/>
    </row>
    <row r="470" spans="1:18" s="2" customFormat="1" ht="52.5" hidden="1" customHeight="1" x14ac:dyDescent="0.25">
      <c r="A470" s="70">
        <v>96</v>
      </c>
      <c r="B470" s="146" t="s">
        <v>908</v>
      </c>
      <c r="C470" s="155" t="s">
        <v>602</v>
      </c>
      <c r="D470" s="145" t="s">
        <v>849</v>
      </c>
      <c r="E470" s="156">
        <v>1</v>
      </c>
      <c r="F470" s="156" t="s">
        <v>20</v>
      </c>
      <c r="G470" s="132"/>
      <c r="H470" s="135">
        <v>1464400</v>
      </c>
      <c r="I470" s="34" t="s">
        <v>9</v>
      </c>
      <c r="J470" s="156" t="s">
        <v>24</v>
      </c>
      <c r="K470" s="157" t="s">
        <v>835</v>
      </c>
      <c r="L470" s="131" t="s">
        <v>864</v>
      </c>
      <c r="M470" s="126"/>
      <c r="N470" s="125"/>
      <c r="O470" s="125"/>
      <c r="P470" s="125"/>
      <c r="Q470" s="125"/>
      <c r="R470" s="125"/>
    </row>
    <row r="471" spans="1:18" s="2" customFormat="1" ht="81" hidden="1" customHeight="1" x14ac:dyDescent="0.25">
      <c r="A471" s="70">
        <v>97</v>
      </c>
      <c r="B471" s="146" t="s">
        <v>920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240000</v>
      </c>
      <c r="I471" s="34" t="s">
        <v>9</v>
      </c>
      <c r="J471" s="156" t="s">
        <v>24</v>
      </c>
      <c r="K471" s="157" t="s">
        <v>835</v>
      </c>
      <c r="L471" s="131" t="s">
        <v>924</v>
      </c>
      <c r="M471" s="126"/>
      <c r="N471" s="125"/>
      <c r="O471" s="125"/>
      <c r="P471" s="125"/>
      <c r="Q471" s="125"/>
      <c r="R471" s="125"/>
    </row>
    <row r="472" spans="1:18" s="2" customFormat="1" ht="46.5" hidden="1" customHeight="1" x14ac:dyDescent="0.25">
      <c r="A472" s="70">
        <v>98</v>
      </c>
      <c r="B472" s="146" t="s">
        <v>921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810000</v>
      </c>
      <c r="I472" s="34" t="s">
        <v>9</v>
      </c>
      <c r="J472" s="156" t="s">
        <v>24</v>
      </c>
      <c r="K472" s="157" t="s">
        <v>835</v>
      </c>
      <c r="L472" s="131" t="s">
        <v>924</v>
      </c>
      <c r="M472" s="126"/>
      <c r="N472" s="125"/>
      <c r="O472" s="125"/>
      <c r="P472" s="125"/>
      <c r="Q472" s="125"/>
      <c r="R472" s="125"/>
    </row>
    <row r="473" spans="1:18" s="2" customFormat="1" ht="52.5" hidden="1" customHeight="1" x14ac:dyDescent="0.25">
      <c r="A473" s="70">
        <v>99</v>
      </c>
      <c r="B473" s="146" t="s">
        <v>922</v>
      </c>
      <c r="C473" s="155" t="s">
        <v>602</v>
      </c>
      <c r="D473" s="145" t="s">
        <v>99</v>
      </c>
      <c r="E473" s="156">
        <v>1</v>
      </c>
      <c r="F473" s="156" t="s">
        <v>20</v>
      </c>
      <c r="G473" s="132"/>
      <c r="H473" s="135">
        <v>1179000</v>
      </c>
      <c r="I473" s="34" t="s">
        <v>9</v>
      </c>
      <c r="J473" s="156" t="s">
        <v>24</v>
      </c>
      <c r="K473" s="157" t="s">
        <v>835</v>
      </c>
      <c r="L473" s="131" t="s">
        <v>924</v>
      </c>
      <c r="M473" s="126"/>
      <c r="N473" s="125"/>
      <c r="O473" s="125"/>
      <c r="P473" s="125"/>
      <c r="Q473" s="125"/>
      <c r="R473" s="125"/>
    </row>
    <row r="474" spans="1:18" s="2" customFormat="1" ht="52.5" hidden="1" customHeight="1" x14ac:dyDescent="0.25">
      <c r="A474" s="70">
        <v>100</v>
      </c>
      <c r="B474" s="146" t="s">
        <v>923</v>
      </c>
      <c r="C474" s="155" t="s">
        <v>602</v>
      </c>
      <c r="D474" s="145" t="s">
        <v>99</v>
      </c>
      <c r="E474" s="156">
        <v>1</v>
      </c>
      <c r="F474" s="156" t="s">
        <v>20</v>
      </c>
      <c r="G474" s="132"/>
      <c r="H474" s="135">
        <v>930000</v>
      </c>
      <c r="I474" s="34" t="s">
        <v>9</v>
      </c>
      <c r="J474" s="156" t="s">
        <v>24</v>
      </c>
      <c r="K474" s="157" t="s">
        <v>835</v>
      </c>
      <c r="L474" s="131" t="s">
        <v>924</v>
      </c>
      <c r="M474" s="126"/>
      <c r="N474" s="125"/>
      <c r="O474" s="125"/>
      <c r="P474" s="125"/>
      <c r="Q474" s="125"/>
      <c r="R474" s="125"/>
    </row>
    <row r="475" spans="1:18" s="2" customFormat="1" ht="52.5" hidden="1" customHeight="1" x14ac:dyDescent="0.25">
      <c r="A475" s="70">
        <v>101</v>
      </c>
      <c r="B475" s="146" t="s">
        <v>950</v>
      </c>
      <c r="C475" s="155" t="s">
        <v>602</v>
      </c>
      <c r="D475" s="145" t="s">
        <v>99</v>
      </c>
      <c r="E475" s="156">
        <v>1</v>
      </c>
      <c r="F475" s="156" t="s">
        <v>20</v>
      </c>
      <c r="G475" s="132"/>
      <c r="H475" s="135">
        <v>456000</v>
      </c>
      <c r="I475" s="34" t="s">
        <v>9</v>
      </c>
      <c r="J475" s="156" t="s">
        <v>24</v>
      </c>
      <c r="K475" s="157" t="s">
        <v>835</v>
      </c>
      <c r="L475" s="131" t="s">
        <v>951</v>
      </c>
      <c r="M475" s="126"/>
      <c r="N475" s="125"/>
      <c r="O475" s="125"/>
      <c r="P475" s="125"/>
      <c r="Q475" s="125"/>
      <c r="R475" s="125"/>
    </row>
    <row r="476" spans="1:18" s="2" customFormat="1" ht="52.5" hidden="1" customHeight="1" x14ac:dyDescent="0.25">
      <c r="A476" s="70">
        <v>102</v>
      </c>
      <c r="B476" s="146" t="s">
        <v>956</v>
      </c>
      <c r="C476" s="155" t="s">
        <v>602</v>
      </c>
      <c r="D476" s="145" t="s">
        <v>99</v>
      </c>
      <c r="E476" s="156">
        <v>1</v>
      </c>
      <c r="F476" s="156" t="s">
        <v>20</v>
      </c>
      <c r="G476" s="132"/>
      <c r="H476" s="135">
        <v>1301300</v>
      </c>
      <c r="I476" s="34" t="s">
        <v>9</v>
      </c>
      <c r="J476" s="156" t="s">
        <v>24</v>
      </c>
      <c r="K476" s="157" t="s">
        <v>835</v>
      </c>
      <c r="L476" s="131" t="s">
        <v>958</v>
      </c>
      <c r="M476" s="126"/>
      <c r="N476" s="125"/>
      <c r="O476" s="125"/>
      <c r="P476" s="125"/>
      <c r="Q476" s="125"/>
      <c r="R476" s="125"/>
    </row>
    <row r="477" spans="1:18" s="2" customFormat="1" ht="52.5" hidden="1" customHeight="1" x14ac:dyDescent="0.25">
      <c r="A477" s="70">
        <v>103</v>
      </c>
      <c r="B477" s="146" t="s">
        <v>957</v>
      </c>
      <c r="C477" s="155" t="s">
        <v>602</v>
      </c>
      <c r="D477" s="145" t="s">
        <v>99</v>
      </c>
      <c r="E477" s="156">
        <v>1</v>
      </c>
      <c r="F477" s="156" t="s">
        <v>20</v>
      </c>
      <c r="G477" s="132"/>
      <c r="H477" s="135">
        <v>300000</v>
      </c>
      <c r="I477" s="34" t="s">
        <v>9</v>
      </c>
      <c r="J477" s="156" t="s">
        <v>24</v>
      </c>
      <c r="K477" s="157" t="s">
        <v>835</v>
      </c>
      <c r="L477" s="131" t="s">
        <v>958</v>
      </c>
      <c r="M477" s="126"/>
      <c r="N477" s="125"/>
      <c r="O477" s="125"/>
      <c r="P477" s="125"/>
      <c r="Q477" s="125"/>
      <c r="R477" s="125"/>
    </row>
    <row r="478" spans="1:18" s="2" customFormat="1" ht="52.5" hidden="1" customHeight="1" x14ac:dyDescent="0.25">
      <c r="A478" s="70">
        <v>104</v>
      </c>
      <c r="B478" s="146" t="s">
        <v>959</v>
      </c>
      <c r="C478" s="155" t="s">
        <v>771</v>
      </c>
      <c r="D478" s="145" t="s">
        <v>99</v>
      </c>
      <c r="E478" s="156">
        <v>1</v>
      </c>
      <c r="F478" s="156" t="s">
        <v>20</v>
      </c>
      <c r="G478" s="132"/>
      <c r="H478" s="135">
        <v>352679</v>
      </c>
      <c r="I478" s="34" t="s">
        <v>9</v>
      </c>
      <c r="J478" s="156" t="s">
        <v>24</v>
      </c>
      <c r="K478" s="157" t="s">
        <v>960</v>
      </c>
      <c r="L478" s="131" t="s">
        <v>966</v>
      </c>
      <c r="M478" s="126"/>
      <c r="N478" s="125"/>
      <c r="O478" s="125"/>
      <c r="P478" s="125"/>
      <c r="Q478" s="125"/>
      <c r="R478" s="125"/>
    </row>
    <row r="479" spans="1:18" s="2" customFormat="1" ht="63" hidden="1" customHeight="1" x14ac:dyDescent="0.25">
      <c r="A479" s="70">
        <v>105</v>
      </c>
      <c r="B479" s="146" t="s">
        <v>965</v>
      </c>
      <c r="C479" s="155" t="s">
        <v>602</v>
      </c>
      <c r="D479" s="145" t="s">
        <v>99</v>
      </c>
      <c r="E479" s="156">
        <v>1</v>
      </c>
      <c r="F479" s="156" t="s">
        <v>20</v>
      </c>
      <c r="G479" s="132"/>
      <c r="H479" s="135">
        <v>770000</v>
      </c>
      <c r="I479" s="34" t="s">
        <v>9</v>
      </c>
      <c r="J479" s="156" t="s">
        <v>24</v>
      </c>
      <c r="K479" s="157" t="s">
        <v>960</v>
      </c>
      <c r="L479" s="131" t="s">
        <v>967</v>
      </c>
      <c r="M479" s="126"/>
      <c r="N479" s="125"/>
      <c r="O479" s="125"/>
      <c r="P479" s="125"/>
      <c r="Q479" s="125"/>
      <c r="R479" s="125"/>
    </row>
    <row r="480" spans="1:18" s="2" customFormat="1" ht="52.5" hidden="1" customHeight="1" x14ac:dyDescent="0.25">
      <c r="A480" s="70">
        <v>106</v>
      </c>
      <c r="B480" s="146" t="s">
        <v>963</v>
      </c>
      <c r="C480" s="155" t="s">
        <v>602</v>
      </c>
      <c r="D480" s="145" t="s">
        <v>99</v>
      </c>
      <c r="E480" s="156">
        <v>1</v>
      </c>
      <c r="F480" s="156" t="s">
        <v>20</v>
      </c>
      <c r="G480" s="132"/>
      <c r="H480" s="135">
        <v>120000</v>
      </c>
      <c r="I480" s="34" t="s">
        <v>9</v>
      </c>
      <c r="J480" s="156" t="s">
        <v>24</v>
      </c>
      <c r="K480" s="157" t="s">
        <v>960</v>
      </c>
      <c r="L480" s="131" t="s">
        <v>967</v>
      </c>
      <c r="M480" s="126"/>
      <c r="N480" s="125"/>
      <c r="O480" s="125"/>
      <c r="P480" s="125"/>
      <c r="Q480" s="125"/>
      <c r="R480" s="125"/>
    </row>
    <row r="481" spans="1:18" s="2" customFormat="1" ht="81.75" hidden="1" customHeight="1" x14ac:dyDescent="0.25">
      <c r="A481" s="70">
        <v>107</v>
      </c>
      <c r="B481" s="146" t="s">
        <v>964</v>
      </c>
      <c r="C481" s="155" t="s">
        <v>602</v>
      </c>
      <c r="D481" s="145" t="s">
        <v>99</v>
      </c>
      <c r="E481" s="156">
        <v>1</v>
      </c>
      <c r="F481" s="156" t="s">
        <v>20</v>
      </c>
      <c r="G481" s="132"/>
      <c r="H481" s="135">
        <v>418800</v>
      </c>
      <c r="I481" s="34" t="s">
        <v>9</v>
      </c>
      <c r="J481" s="156" t="s">
        <v>24</v>
      </c>
      <c r="K481" s="157" t="s">
        <v>960</v>
      </c>
      <c r="L481" s="131" t="s">
        <v>967</v>
      </c>
      <c r="M481" s="126"/>
      <c r="N481" s="125"/>
      <c r="O481" s="125"/>
      <c r="P481" s="125"/>
      <c r="Q481" s="125"/>
      <c r="R481" s="125"/>
    </row>
    <row r="482" spans="1:18" s="2" customFormat="1" ht="43.5" hidden="1" customHeight="1" x14ac:dyDescent="0.25">
      <c r="A482" s="70">
        <v>108</v>
      </c>
      <c r="B482" s="146" t="s">
        <v>1003</v>
      </c>
      <c r="C482" s="155" t="s">
        <v>1004</v>
      </c>
      <c r="D482" s="145" t="s">
        <v>99</v>
      </c>
      <c r="E482" s="156">
        <v>1</v>
      </c>
      <c r="F482" s="156" t="s">
        <v>522</v>
      </c>
      <c r="G482" s="132"/>
      <c r="H482" s="135">
        <v>73000</v>
      </c>
      <c r="I482" s="34" t="s">
        <v>9</v>
      </c>
      <c r="J482" s="156" t="s">
        <v>24</v>
      </c>
      <c r="K482" s="157" t="s">
        <v>960</v>
      </c>
      <c r="L482" s="131" t="s">
        <v>1005</v>
      </c>
      <c r="M482" s="126"/>
      <c r="N482" s="125"/>
      <c r="O482" s="125"/>
      <c r="P482" s="125"/>
      <c r="Q482" s="125"/>
      <c r="R482" s="125"/>
    </row>
    <row r="483" spans="1:18" s="2" customFormat="1" ht="51" hidden="1" customHeight="1" x14ac:dyDescent="0.25">
      <c r="A483" s="70">
        <v>109</v>
      </c>
      <c r="B483" s="146" t="s">
        <v>1007</v>
      </c>
      <c r="C483" s="155" t="s">
        <v>602</v>
      </c>
      <c r="D483" s="145" t="s">
        <v>99</v>
      </c>
      <c r="E483" s="156">
        <v>1</v>
      </c>
      <c r="F483" s="156" t="s">
        <v>20</v>
      </c>
      <c r="G483" s="132"/>
      <c r="H483" s="135">
        <v>300000</v>
      </c>
      <c r="I483" s="34" t="s">
        <v>9</v>
      </c>
      <c r="J483" s="156" t="s">
        <v>24</v>
      </c>
      <c r="K483" s="157" t="s">
        <v>960</v>
      </c>
      <c r="L483" s="131" t="s">
        <v>1008</v>
      </c>
      <c r="M483" s="126"/>
      <c r="N483" s="125"/>
      <c r="O483" s="125"/>
      <c r="P483" s="125"/>
      <c r="Q483" s="125"/>
      <c r="R483" s="125"/>
    </row>
    <row r="484" spans="1:18" s="2" customFormat="1" ht="57.75" hidden="1" customHeight="1" x14ac:dyDescent="0.25">
      <c r="A484" s="70">
        <v>110</v>
      </c>
      <c r="B484" s="146" t="s">
        <v>1006</v>
      </c>
      <c r="C484" s="155" t="s">
        <v>602</v>
      </c>
      <c r="D484" s="145" t="s">
        <v>99</v>
      </c>
      <c r="E484" s="156">
        <v>1</v>
      </c>
      <c r="F484" s="156" t="s">
        <v>20</v>
      </c>
      <c r="G484" s="132"/>
      <c r="H484" s="135">
        <v>433000</v>
      </c>
      <c r="I484" s="34" t="s">
        <v>9</v>
      </c>
      <c r="J484" s="156" t="s">
        <v>24</v>
      </c>
      <c r="K484" s="157" t="s">
        <v>960</v>
      </c>
      <c r="L484" s="131" t="s">
        <v>1008</v>
      </c>
      <c r="M484" s="126"/>
      <c r="N484" s="125"/>
      <c r="O484" s="125"/>
      <c r="P484" s="125"/>
      <c r="Q484" s="125"/>
      <c r="R484" s="125"/>
    </row>
    <row r="485" spans="1:18" s="2" customFormat="1" ht="57.75" hidden="1" customHeight="1" x14ac:dyDescent="0.25">
      <c r="A485" s="70">
        <v>111</v>
      </c>
      <c r="B485" s="146" t="s">
        <v>1009</v>
      </c>
      <c r="C485" s="155" t="s">
        <v>602</v>
      </c>
      <c r="D485" s="145" t="s">
        <v>99</v>
      </c>
      <c r="E485" s="156">
        <v>1</v>
      </c>
      <c r="F485" s="156" t="s">
        <v>20</v>
      </c>
      <c r="G485" s="132"/>
      <c r="H485" s="135">
        <v>852000</v>
      </c>
      <c r="I485" s="34" t="s">
        <v>9</v>
      </c>
      <c r="J485" s="156" t="s">
        <v>24</v>
      </c>
      <c r="K485" s="157" t="s">
        <v>960</v>
      </c>
      <c r="L485" s="131" t="s">
        <v>1010</v>
      </c>
      <c r="M485" s="126"/>
      <c r="N485" s="125"/>
      <c r="O485" s="125"/>
      <c r="P485" s="125"/>
      <c r="Q485" s="125"/>
      <c r="R485" s="125"/>
    </row>
    <row r="486" spans="1:18" s="2" customFormat="1" ht="57.75" hidden="1" customHeight="1" x14ac:dyDescent="0.25">
      <c r="A486" s="70">
        <v>112</v>
      </c>
      <c r="B486" s="146" t="s">
        <v>1030</v>
      </c>
      <c r="C486" s="155" t="s">
        <v>602</v>
      </c>
      <c r="D486" s="145" t="s">
        <v>849</v>
      </c>
      <c r="E486" s="156">
        <v>1</v>
      </c>
      <c r="F486" s="156" t="s">
        <v>20</v>
      </c>
      <c r="G486" s="132"/>
      <c r="H486" s="135">
        <v>400000</v>
      </c>
      <c r="I486" s="34" t="s">
        <v>9</v>
      </c>
      <c r="J486" s="156" t="s">
        <v>24</v>
      </c>
      <c r="K486" s="157" t="s">
        <v>960</v>
      </c>
      <c r="L486" s="131" t="s">
        <v>1029</v>
      </c>
      <c r="M486" s="126"/>
      <c r="N486" s="125"/>
      <c r="O486" s="125"/>
      <c r="P486" s="125"/>
      <c r="Q486" s="125"/>
      <c r="R486" s="125"/>
    </row>
    <row r="487" spans="1:18" s="2" customFormat="1" ht="57.75" hidden="1" customHeight="1" x14ac:dyDescent="0.25">
      <c r="A487" s="70">
        <v>113</v>
      </c>
      <c r="B487" s="146" t="s">
        <v>1036</v>
      </c>
      <c r="C487" s="155" t="s">
        <v>1037</v>
      </c>
      <c r="D487" s="145" t="s">
        <v>55</v>
      </c>
      <c r="E487" s="156">
        <v>1</v>
      </c>
      <c r="F487" s="156" t="s">
        <v>20</v>
      </c>
      <c r="G487" s="132"/>
      <c r="H487" s="135">
        <v>252321.43</v>
      </c>
      <c r="I487" s="34" t="s">
        <v>9</v>
      </c>
      <c r="J487" s="156" t="s">
        <v>24</v>
      </c>
      <c r="K487" s="157" t="s">
        <v>960</v>
      </c>
      <c r="L487" s="131" t="s">
        <v>1029</v>
      </c>
      <c r="M487" s="126"/>
      <c r="N487" s="125"/>
      <c r="O487" s="125"/>
      <c r="P487" s="125"/>
      <c r="Q487" s="125"/>
      <c r="R487" s="125"/>
    </row>
    <row r="488" spans="1:18" s="2" customFormat="1" ht="57.75" hidden="1" customHeight="1" x14ac:dyDescent="0.25">
      <c r="A488" s="70">
        <v>114</v>
      </c>
      <c r="B488" s="146" t="s">
        <v>1052</v>
      </c>
      <c r="C488" s="155" t="s">
        <v>602</v>
      </c>
      <c r="D488" s="145" t="s">
        <v>99</v>
      </c>
      <c r="E488" s="156">
        <v>1</v>
      </c>
      <c r="F488" s="156" t="s">
        <v>20</v>
      </c>
      <c r="G488" s="132"/>
      <c r="H488" s="135">
        <v>678600</v>
      </c>
      <c r="I488" s="34" t="s">
        <v>9</v>
      </c>
      <c r="J488" s="156" t="s">
        <v>24</v>
      </c>
      <c r="K488" s="157" t="s">
        <v>960</v>
      </c>
      <c r="L488" s="131" t="s">
        <v>1053</v>
      </c>
      <c r="M488" s="126"/>
      <c r="N488" s="125"/>
      <c r="O488" s="125"/>
      <c r="P488" s="125"/>
      <c r="Q488" s="125"/>
      <c r="R488" s="125"/>
    </row>
    <row r="489" spans="1:18" s="2" customFormat="1" ht="57.75" hidden="1" customHeight="1" x14ac:dyDescent="0.25">
      <c r="A489" s="70">
        <v>115</v>
      </c>
      <c r="B489" s="146" t="s">
        <v>1081</v>
      </c>
      <c r="C489" s="155" t="s">
        <v>602</v>
      </c>
      <c r="D489" s="145" t="s">
        <v>99</v>
      </c>
      <c r="E489" s="156">
        <v>1</v>
      </c>
      <c r="F489" s="156" t="s">
        <v>20</v>
      </c>
      <c r="G489" s="132"/>
      <c r="H489" s="135">
        <v>809821</v>
      </c>
      <c r="I489" s="34" t="s">
        <v>9</v>
      </c>
      <c r="J489" s="156" t="s">
        <v>24</v>
      </c>
      <c r="K489" s="157" t="s">
        <v>960</v>
      </c>
      <c r="L489" s="131" t="s">
        <v>1082</v>
      </c>
      <c r="M489" s="126"/>
      <c r="N489" s="125"/>
      <c r="O489" s="125"/>
      <c r="P489" s="125"/>
      <c r="Q489" s="125"/>
      <c r="R489" s="125"/>
    </row>
    <row r="490" spans="1:18" s="2" customFormat="1" ht="57.75" hidden="1" customHeight="1" x14ac:dyDescent="0.25">
      <c r="A490" s="70">
        <v>116</v>
      </c>
      <c r="B490" s="146" t="s">
        <v>1088</v>
      </c>
      <c r="C490" s="155" t="s">
        <v>771</v>
      </c>
      <c r="D490" s="145" t="s">
        <v>33</v>
      </c>
      <c r="E490" s="156">
        <v>1</v>
      </c>
      <c r="F490" s="156" t="s">
        <v>20</v>
      </c>
      <c r="G490" s="132"/>
      <c r="H490" s="135">
        <v>850000</v>
      </c>
      <c r="I490" s="34" t="s">
        <v>9</v>
      </c>
      <c r="J490" s="156" t="s">
        <v>24</v>
      </c>
      <c r="K490" s="157" t="s">
        <v>1085</v>
      </c>
      <c r="L490" s="131" t="s">
        <v>1089</v>
      </c>
      <c r="M490" s="126"/>
      <c r="N490" s="125"/>
      <c r="O490" s="125"/>
      <c r="P490" s="125"/>
      <c r="Q490" s="125"/>
      <c r="R490" s="125"/>
    </row>
    <row r="491" spans="1:18" s="2" customFormat="1" ht="57.75" hidden="1" customHeight="1" x14ac:dyDescent="0.25">
      <c r="A491" s="70">
        <v>117</v>
      </c>
      <c r="B491" s="146" t="s">
        <v>1103</v>
      </c>
      <c r="C491" s="155" t="s">
        <v>602</v>
      </c>
      <c r="D491" s="145" t="s">
        <v>99</v>
      </c>
      <c r="E491" s="156">
        <v>1</v>
      </c>
      <c r="F491" s="156" t="s">
        <v>20</v>
      </c>
      <c r="G491" s="132"/>
      <c r="H491" s="135">
        <v>122000</v>
      </c>
      <c r="I491" s="34" t="s">
        <v>9</v>
      </c>
      <c r="J491" s="156" t="s">
        <v>24</v>
      </c>
      <c r="K491" s="157" t="s">
        <v>1085</v>
      </c>
      <c r="L491" s="131" t="s">
        <v>1104</v>
      </c>
      <c r="M491" s="126"/>
      <c r="N491" s="125"/>
      <c r="O491" s="125"/>
      <c r="P491" s="125"/>
      <c r="Q491" s="125"/>
      <c r="R491" s="125"/>
    </row>
    <row r="492" spans="1:18" s="2" customFormat="1" ht="57.75" hidden="1" customHeight="1" x14ac:dyDescent="0.25">
      <c r="A492" s="70">
        <v>118</v>
      </c>
      <c r="B492" s="146" t="s">
        <v>1111</v>
      </c>
      <c r="C492" s="155" t="s">
        <v>602</v>
      </c>
      <c r="D492" s="145" t="s">
        <v>99</v>
      </c>
      <c r="E492" s="156">
        <v>1</v>
      </c>
      <c r="F492" s="156" t="s">
        <v>20</v>
      </c>
      <c r="G492" s="132"/>
      <c r="H492" s="135">
        <v>240000</v>
      </c>
      <c r="I492" s="34" t="s">
        <v>9</v>
      </c>
      <c r="J492" s="156" t="s">
        <v>106</v>
      </c>
      <c r="K492" s="157" t="s">
        <v>1085</v>
      </c>
      <c r="L492" s="131" t="s">
        <v>1112</v>
      </c>
      <c r="M492" s="126"/>
      <c r="N492" s="125"/>
      <c r="O492" s="125"/>
      <c r="P492" s="125"/>
      <c r="Q492" s="125"/>
      <c r="R492" s="125"/>
    </row>
    <row r="493" spans="1:18" s="2" customFormat="1" ht="57.75" hidden="1" customHeight="1" x14ac:dyDescent="0.25">
      <c r="A493" s="70">
        <v>119</v>
      </c>
      <c r="B493" s="146" t="s">
        <v>1115</v>
      </c>
      <c r="C493" s="155" t="s">
        <v>602</v>
      </c>
      <c r="D493" s="145" t="s">
        <v>99</v>
      </c>
      <c r="E493" s="156">
        <v>1</v>
      </c>
      <c r="F493" s="156" t="s">
        <v>20</v>
      </c>
      <c r="G493" s="132"/>
      <c r="H493" s="135">
        <v>155100</v>
      </c>
      <c r="I493" s="34" t="s">
        <v>9</v>
      </c>
      <c r="J493" s="156" t="s">
        <v>106</v>
      </c>
      <c r="K493" s="157" t="s">
        <v>1085</v>
      </c>
      <c r="L493" s="131" t="s">
        <v>1116</v>
      </c>
      <c r="M493" s="126"/>
      <c r="N493" s="125"/>
      <c r="O493" s="125"/>
      <c r="P493" s="125"/>
      <c r="Q493" s="125"/>
      <c r="R493" s="125"/>
    </row>
    <row r="494" spans="1:18" s="2" customFormat="1" ht="57.75" hidden="1" customHeight="1" x14ac:dyDescent="0.25">
      <c r="A494" s="70">
        <v>120</v>
      </c>
      <c r="B494" s="146" t="s">
        <v>1127</v>
      </c>
      <c r="C494" s="155" t="s">
        <v>602</v>
      </c>
      <c r="D494" s="145" t="s">
        <v>99</v>
      </c>
      <c r="E494" s="156">
        <v>1</v>
      </c>
      <c r="F494" s="156" t="s">
        <v>20</v>
      </c>
      <c r="G494" s="132"/>
      <c r="H494" s="135">
        <v>234000</v>
      </c>
      <c r="I494" s="34" t="s">
        <v>9</v>
      </c>
      <c r="J494" s="156" t="s">
        <v>106</v>
      </c>
      <c r="K494" s="157" t="s">
        <v>1085</v>
      </c>
      <c r="L494" s="131" t="s">
        <v>1130</v>
      </c>
      <c r="M494" s="126"/>
      <c r="N494" s="125"/>
      <c r="O494" s="125"/>
      <c r="P494" s="125"/>
      <c r="Q494" s="125"/>
      <c r="R494" s="125"/>
    </row>
    <row r="495" spans="1:18" s="2" customFormat="1" ht="57.75" hidden="1" customHeight="1" x14ac:dyDescent="0.25">
      <c r="A495" s="70">
        <v>121</v>
      </c>
      <c r="B495" s="146" t="s">
        <v>1128</v>
      </c>
      <c r="C495" s="155" t="s">
        <v>602</v>
      </c>
      <c r="D495" s="145" t="s">
        <v>99</v>
      </c>
      <c r="E495" s="156">
        <v>1</v>
      </c>
      <c r="F495" s="156" t="s">
        <v>20</v>
      </c>
      <c r="G495" s="132"/>
      <c r="H495" s="135">
        <v>214400</v>
      </c>
      <c r="I495" s="34" t="s">
        <v>9</v>
      </c>
      <c r="J495" s="156" t="s">
        <v>106</v>
      </c>
      <c r="K495" s="157" t="s">
        <v>1085</v>
      </c>
      <c r="L495" s="131" t="s">
        <v>1130</v>
      </c>
      <c r="M495" s="126"/>
      <c r="N495" s="125"/>
      <c r="O495" s="125"/>
      <c r="P495" s="125"/>
      <c r="Q495" s="125"/>
      <c r="R495" s="125"/>
    </row>
    <row r="496" spans="1:18" s="2" customFormat="1" ht="57.75" hidden="1" customHeight="1" x14ac:dyDescent="0.25">
      <c r="A496" s="70">
        <v>122</v>
      </c>
      <c r="B496" s="146" t="s">
        <v>1129</v>
      </c>
      <c r="C496" s="155" t="s">
        <v>602</v>
      </c>
      <c r="D496" s="145" t="s">
        <v>99</v>
      </c>
      <c r="E496" s="156">
        <v>1</v>
      </c>
      <c r="F496" s="156" t="s">
        <v>20</v>
      </c>
      <c r="G496" s="132"/>
      <c r="H496" s="135">
        <v>150000</v>
      </c>
      <c r="I496" s="34" t="s">
        <v>9</v>
      </c>
      <c r="J496" s="156" t="s">
        <v>106</v>
      </c>
      <c r="K496" s="157" t="s">
        <v>1085</v>
      </c>
      <c r="L496" s="131" t="s">
        <v>1130</v>
      </c>
      <c r="M496" s="126"/>
      <c r="N496" s="125"/>
      <c r="O496" s="125"/>
      <c r="P496" s="125"/>
      <c r="Q496" s="125"/>
      <c r="R496" s="125"/>
    </row>
    <row r="497" spans="1:18" s="2" customFormat="1" ht="57.75" hidden="1" customHeight="1" x14ac:dyDescent="0.25">
      <c r="A497" s="70">
        <v>123</v>
      </c>
      <c r="B497" s="146" t="s">
        <v>1140</v>
      </c>
      <c r="C497" s="155" t="s">
        <v>602</v>
      </c>
      <c r="D497" s="145" t="s">
        <v>99</v>
      </c>
      <c r="E497" s="156">
        <v>1</v>
      </c>
      <c r="F497" s="156" t="s">
        <v>20</v>
      </c>
      <c r="G497" s="132"/>
      <c r="H497" s="135">
        <v>240000</v>
      </c>
      <c r="I497" s="34" t="s">
        <v>9</v>
      </c>
      <c r="J497" s="156" t="s">
        <v>106</v>
      </c>
      <c r="K497" s="157" t="s">
        <v>1085</v>
      </c>
      <c r="L497" s="131" t="s">
        <v>1142</v>
      </c>
      <c r="M497" s="126"/>
      <c r="N497" s="125"/>
      <c r="O497" s="125"/>
      <c r="P497" s="125"/>
      <c r="Q497" s="125"/>
      <c r="R497" s="125"/>
    </row>
    <row r="498" spans="1:18" s="2" customFormat="1" ht="57.75" hidden="1" customHeight="1" x14ac:dyDescent="0.25">
      <c r="A498" s="70">
        <v>124</v>
      </c>
      <c r="B498" s="146" t="s">
        <v>1141</v>
      </c>
      <c r="C498" s="155" t="s">
        <v>602</v>
      </c>
      <c r="D498" s="145" t="s">
        <v>99</v>
      </c>
      <c r="E498" s="156">
        <v>1</v>
      </c>
      <c r="F498" s="156" t="s">
        <v>20</v>
      </c>
      <c r="G498" s="132"/>
      <c r="H498" s="135">
        <v>268200</v>
      </c>
      <c r="I498" s="34" t="s">
        <v>9</v>
      </c>
      <c r="J498" s="156" t="s">
        <v>106</v>
      </c>
      <c r="K498" s="157" t="s">
        <v>1085</v>
      </c>
      <c r="L498" s="131" t="s">
        <v>1142</v>
      </c>
      <c r="M498" s="126"/>
      <c r="N498" s="125"/>
      <c r="O498" s="125"/>
      <c r="P498" s="125"/>
      <c r="Q498" s="125"/>
      <c r="R498" s="125"/>
    </row>
    <row r="499" spans="1:18" s="2" customFormat="1" ht="57.75" hidden="1" customHeight="1" x14ac:dyDescent="0.25">
      <c r="A499" s="70">
        <v>125</v>
      </c>
      <c r="B499" s="146" t="s">
        <v>1152</v>
      </c>
      <c r="C499" s="155" t="s">
        <v>602</v>
      </c>
      <c r="D499" s="145" t="s">
        <v>99</v>
      </c>
      <c r="E499" s="156">
        <v>1</v>
      </c>
      <c r="F499" s="156" t="s">
        <v>20</v>
      </c>
      <c r="G499" s="132"/>
      <c r="H499" s="135">
        <v>300000</v>
      </c>
      <c r="I499" s="34" t="s">
        <v>9</v>
      </c>
      <c r="J499" s="156" t="s">
        <v>106</v>
      </c>
      <c r="K499" s="157" t="s">
        <v>1085</v>
      </c>
      <c r="L499" s="131" t="s">
        <v>1142</v>
      </c>
      <c r="M499" s="126"/>
      <c r="N499" s="125"/>
      <c r="O499" s="125"/>
      <c r="P499" s="125"/>
      <c r="Q499" s="125"/>
      <c r="R499" s="125"/>
    </row>
    <row r="500" spans="1:18" s="2" customFormat="1" ht="57.75" hidden="1" customHeight="1" x14ac:dyDescent="0.25">
      <c r="A500" s="70">
        <v>126</v>
      </c>
      <c r="B500" s="146" t="s">
        <v>1150</v>
      </c>
      <c r="C500" s="155" t="s">
        <v>602</v>
      </c>
      <c r="D500" s="145" t="s">
        <v>99</v>
      </c>
      <c r="E500" s="156">
        <v>1</v>
      </c>
      <c r="F500" s="156" t="s">
        <v>20</v>
      </c>
      <c r="G500" s="132"/>
      <c r="H500" s="135">
        <v>381200</v>
      </c>
      <c r="I500" s="34" t="s">
        <v>9</v>
      </c>
      <c r="J500" s="156" t="s">
        <v>106</v>
      </c>
      <c r="K500" s="157" t="s">
        <v>1085</v>
      </c>
      <c r="L500" s="131" t="s">
        <v>1153</v>
      </c>
      <c r="M500" s="126"/>
      <c r="N500" s="125"/>
      <c r="O500" s="125"/>
      <c r="P500" s="125"/>
      <c r="Q500" s="125"/>
      <c r="R500" s="125"/>
    </row>
    <row r="501" spans="1:18" s="2" customFormat="1" ht="57.75" hidden="1" customHeight="1" x14ac:dyDescent="0.25">
      <c r="A501" s="70">
        <v>127</v>
      </c>
      <c r="B501" s="146" t="s">
        <v>1151</v>
      </c>
      <c r="C501" s="155" t="s">
        <v>602</v>
      </c>
      <c r="D501" s="145" t="s">
        <v>99</v>
      </c>
      <c r="E501" s="156">
        <v>1</v>
      </c>
      <c r="F501" s="156" t="s">
        <v>20</v>
      </c>
      <c r="G501" s="132"/>
      <c r="H501" s="135">
        <v>6384000</v>
      </c>
      <c r="I501" s="34" t="s">
        <v>9</v>
      </c>
      <c r="J501" s="156" t="s">
        <v>106</v>
      </c>
      <c r="K501" s="157" t="s">
        <v>1085</v>
      </c>
      <c r="L501" s="131" t="s">
        <v>1153</v>
      </c>
      <c r="M501" s="126"/>
      <c r="N501" s="125"/>
      <c r="O501" s="125"/>
      <c r="P501" s="125"/>
      <c r="Q501" s="125"/>
      <c r="R501" s="125"/>
    </row>
    <row r="502" spans="1:18" s="2" customFormat="1" ht="38.25" hidden="1" x14ac:dyDescent="0.25">
      <c r="A502" s="70">
        <v>128</v>
      </c>
      <c r="B502" s="146" t="s">
        <v>1169</v>
      </c>
      <c r="C502" s="155" t="s">
        <v>771</v>
      </c>
      <c r="D502" s="145" t="s">
        <v>99</v>
      </c>
      <c r="E502" s="156">
        <v>1</v>
      </c>
      <c r="F502" s="156" t="s">
        <v>20</v>
      </c>
      <c r="G502" s="132"/>
      <c r="H502" s="135">
        <v>118749.96</v>
      </c>
      <c r="I502" s="34" t="s">
        <v>9</v>
      </c>
      <c r="J502" s="156" t="s">
        <v>24</v>
      </c>
      <c r="K502" s="157" t="s">
        <v>1085</v>
      </c>
      <c r="L502" s="131" t="s">
        <v>1170</v>
      </c>
      <c r="M502" s="126"/>
      <c r="N502" s="125"/>
      <c r="O502" s="125"/>
      <c r="P502" s="125"/>
      <c r="Q502" s="125"/>
      <c r="R502" s="125"/>
    </row>
    <row r="503" spans="1:18" s="2" customFormat="1" ht="20.25" hidden="1" customHeight="1" x14ac:dyDescent="0.25">
      <c r="A503" s="40"/>
      <c r="B503" s="55"/>
      <c r="C503" s="35"/>
      <c r="D503" s="35"/>
      <c r="E503" s="35"/>
      <c r="F503" s="35"/>
      <c r="G503" s="45"/>
      <c r="H503" s="44">
        <f>SUM(H375:H502)</f>
        <v>242979407.17000005</v>
      </c>
      <c r="I503" s="40"/>
      <c r="J503" s="59"/>
      <c r="K503" s="79"/>
      <c r="L503" s="60"/>
      <c r="M503" s="29"/>
      <c r="N503" s="15"/>
      <c r="O503" s="15"/>
      <c r="P503" s="15"/>
      <c r="Q503" s="15"/>
      <c r="R503" s="15"/>
    </row>
    <row r="504" spans="1:18" s="2" customFormat="1" ht="20.25" hidden="1" customHeight="1" x14ac:dyDescent="0.25">
      <c r="A504" s="40"/>
      <c r="B504" s="55"/>
      <c r="C504" s="61"/>
      <c r="D504" s="61"/>
      <c r="E504" s="61"/>
      <c r="F504" s="61"/>
      <c r="G504" s="114"/>
      <c r="H504" s="62">
        <f>H363+H373+H503</f>
        <v>528378165.26000011</v>
      </c>
      <c r="I504" s="63"/>
      <c r="J504" s="58"/>
      <c r="K504" s="81"/>
      <c r="L504" s="60"/>
      <c r="M504" s="29"/>
      <c r="N504" s="15"/>
      <c r="O504" s="15"/>
      <c r="P504" s="15"/>
      <c r="Q504" s="15"/>
      <c r="R504" s="15"/>
    </row>
    <row r="505" spans="1:18" s="2" customFormat="1" ht="19.5" customHeight="1" x14ac:dyDescent="0.25">
      <c r="A505" s="46"/>
      <c r="B505" s="74" t="s">
        <v>22</v>
      </c>
      <c r="C505" s="36"/>
      <c r="D505" s="37"/>
      <c r="E505" s="36"/>
      <c r="F505" s="36"/>
      <c r="G505" s="115"/>
      <c r="H505" s="36"/>
      <c r="I505" s="36"/>
      <c r="J505" s="36"/>
      <c r="K505" s="82"/>
      <c r="L505" s="36"/>
      <c r="M505" s="28"/>
      <c r="N505" s="15"/>
      <c r="O505" s="15"/>
      <c r="P505" s="15"/>
      <c r="Q505" s="15"/>
      <c r="R505" s="15"/>
    </row>
    <row r="506" spans="1:18" s="15" customFormat="1" ht="20.100000000000001" customHeight="1" x14ac:dyDescent="0.25">
      <c r="A506" s="47"/>
      <c r="B506" s="49" t="s">
        <v>13</v>
      </c>
      <c r="C506" s="39"/>
      <c r="D506" s="39"/>
      <c r="E506" s="39"/>
      <c r="F506" s="39"/>
      <c r="G506" s="113"/>
      <c r="H506" s="39"/>
      <c r="I506" s="39"/>
      <c r="J506" s="50"/>
      <c r="K506" s="83"/>
      <c r="L506" s="51"/>
      <c r="M506" s="29"/>
    </row>
    <row r="507" spans="1:18" s="125" customFormat="1" ht="25.5" x14ac:dyDescent="0.25">
      <c r="A507" s="124">
        <v>1</v>
      </c>
      <c r="B507" s="127" t="s">
        <v>28</v>
      </c>
      <c r="C507" s="75" t="s">
        <v>29</v>
      </c>
      <c r="D507" s="149" t="s">
        <v>33</v>
      </c>
      <c r="E507" s="128">
        <v>76</v>
      </c>
      <c r="F507" s="128" t="s">
        <v>30</v>
      </c>
      <c r="G507" s="129">
        <v>2173.6799999999998</v>
      </c>
      <c r="H507" s="154">
        <f>E507*G507</f>
        <v>165199.67999999999</v>
      </c>
      <c r="I507" s="34" t="s">
        <v>9</v>
      </c>
      <c r="J507" s="156" t="s">
        <v>24</v>
      </c>
      <c r="K507" s="157" t="s">
        <v>27</v>
      </c>
      <c r="L507" s="161" t="s">
        <v>32</v>
      </c>
      <c r="M507" s="126"/>
    </row>
    <row r="508" spans="1:18" s="125" customFormat="1" ht="25.5" x14ac:dyDescent="0.25">
      <c r="A508" s="124">
        <v>2</v>
      </c>
      <c r="B508" s="127" t="s">
        <v>31</v>
      </c>
      <c r="C508" s="152" t="s">
        <v>29</v>
      </c>
      <c r="D508" s="153" t="s">
        <v>33</v>
      </c>
      <c r="E508" s="158">
        <v>544</v>
      </c>
      <c r="F508" s="158" t="s">
        <v>30</v>
      </c>
      <c r="G508" s="129">
        <v>759.19</v>
      </c>
      <c r="H508" s="154">
        <f>E508*G508</f>
        <v>412999.36000000004</v>
      </c>
      <c r="I508" s="34" t="s">
        <v>9</v>
      </c>
      <c r="J508" s="156" t="s">
        <v>24</v>
      </c>
      <c r="K508" s="157" t="s">
        <v>27</v>
      </c>
      <c r="L508" s="161" t="s">
        <v>32</v>
      </c>
      <c r="M508" s="126"/>
    </row>
    <row r="509" spans="1:18" s="125" customFormat="1" ht="37.5" customHeight="1" x14ac:dyDescent="0.25">
      <c r="A509" s="124">
        <v>3</v>
      </c>
      <c r="B509" s="127" t="s">
        <v>38</v>
      </c>
      <c r="C509" s="155" t="s">
        <v>39</v>
      </c>
      <c r="D509" s="160" t="s">
        <v>33</v>
      </c>
      <c r="E509" s="158">
        <v>6510339</v>
      </c>
      <c r="F509" s="158" t="s">
        <v>40</v>
      </c>
      <c r="G509" s="129">
        <v>185.71</v>
      </c>
      <c r="H509" s="154">
        <f>E509*G509</f>
        <v>1209035055.6900001</v>
      </c>
      <c r="I509" s="34" t="s">
        <v>9</v>
      </c>
      <c r="J509" s="156" t="s">
        <v>24</v>
      </c>
      <c r="K509" s="147" t="s">
        <v>70</v>
      </c>
      <c r="L509" s="161" t="s">
        <v>71</v>
      </c>
      <c r="M509" s="126"/>
    </row>
    <row r="510" spans="1:18" s="125" customFormat="1" ht="37.5" customHeight="1" x14ac:dyDescent="0.25">
      <c r="A510" s="70">
        <v>4</v>
      </c>
      <c r="B510" s="134" t="s">
        <v>60</v>
      </c>
      <c r="C510" s="156" t="s">
        <v>39</v>
      </c>
      <c r="D510" s="146" t="s">
        <v>23</v>
      </c>
      <c r="E510" s="181">
        <v>81700</v>
      </c>
      <c r="F510" s="158" t="s">
        <v>64</v>
      </c>
      <c r="G510" s="228">
        <v>0</v>
      </c>
      <c r="H510" s="135">
        <f t="shared" ref="H510:H575" si="8">E510*G510</f>
        <v>0</v>
      </c>
      <c r="I510" s="156" t="s">
        <v>9</v>
      </c>
      <c r="J510" s="156" t="s">
        <v>65</v>
      </c>
      <c r="K510" s="157" t="s">
        <v>167</v>
      </c>
      <c r="L510" s="131" t="s">
        <v>363</v>
      </c>
      <c r="M510" s="126"/>
    </row>
    <row r="511" spans="1:18" s="125" customFormat="1" ht="37.5" customHeight="1" x14ac:dyDescent="0.25">
      <c r="A511" s="70">
        <v>5</v>
      </c>
      <c r="B511" s="134" t="s">
        <v>61</v>
      </c>
      <c r="C511" s="156" t="s">
        <v>39</v>
      </c>
      <c r="D511" s="146" t="s">
        <v>23</v>
      </c>
      <c r="E511" s="181">
        <v>6000</v>
      </c>
      <c r="F511" s="158" t="s">
        <v>64</v>
      </c>
      <c r="G511" s="228">
        <v>267.86</v>
      </c>
      <c r="H511" s="135">
        <f t="shared" si="8"/>
        <v>1607160</v>
      </c>
      <c r="I511" s="156" t="s">
        <v>9</v>
      </c>
      <c r="J511" s="156" t="s">
        <v>65</v>
      </c>
      <c r="K511" s="147" t="s">
        <v>1019</v>
      </c>
      <c r="L511" s="131" t="s">
        <v>1020</v>
      </c>
      <c r="M511" s="126"/>
    </row>
    <row r="512" spans="1:18" s="125" customFormat="1" ht="37.5" customHeight="1" x14ac:dyDescent="0.25">
      <c r="A512" s="70">
        <v>6</v>
      </c>
      <c r="B512" s="134" t="s">
        <v>62</v>
      </c>
      <c r="C512" s="156" t="s">
        <v>39</v>
      </c>
      <c r="D512" s="146" t="s">
        <v>23</v>
      </c>
      <c r="E512" s="181">
        <v>148500</v>
      </c>
      <c r="F512" s="158" t="s">
        <v>64</v>
      </c>
      <c r="G512" s="228">
        <v>0</v>
      </c>
      <c r="H512" s="135">
        <f t="shared" si="8"/>
        <v>0</v>
      </c>
      <c r="I512" s="156" t="s">
        <v>9</v>
      </c>
      <c r="J512" s="156" t="s">
        <v>65</v>
      </c>
      <c r="K512" s="157" t="s">
        <v>167</v>
      </c>
      <c r="L512" s="131" t="s">
        <v>363</v>
      </c>
      <c r="M512" s="126"/>
    </row>
    <row r="513" spans="1:13" s="125" customFormat="1" ht="37.5" customHeight="1" x14ac:dyDescent="0.25">
      <c r="A513" s="70">
        <v>7</v>
      </c>
      <c r="B513" s="134" t="s">
        <v>63</v>
      </c>
      <c r="C513" s="156" t="s">
        <v>39</v>
      </c>
      <c r="D513" s="146" t="s">
        <v>23</v>
      </c>
      <c r="E513" s="181">
        <v>62600</v>
      </c>
      <c r="F513" s="158" t="s">
        <v>64</v>
      </c>
      <c r="G513" s="228">
        <v>0</v>
      </c>
      <c r="H513" s="135">
        <f t="shared" si="8"/>
        <v>0</v>
      </c>
      <c r="I513" s="156" t="s">
        <v>9</v>
      </c>
      <c r="J513" s="156" t="s">
        <v>65</v>
      </c>
      <c r="K513" s="157" t="s">
        <v>47</v>
      </c>
      <c r="L513" s="131" t="s">
        <v>102</v>
      </c>
      <c r="M513" s="126"/>
    </row>
    <row r="514" spans="1:13" s="125" customFormat="1" ht="37.5" customHeight="1" x14ac:dyDescent="0.25">
      <c r="A514" s="70">
        <v>8</v>
      </c>
      <c r="B514" s="183" t="s">
        <v>78</v>
      </c>
      <c r="C514" s="136" t="s">
        <v>26</v>
      </c>
      <c r="D514" s="145" t="s">
        <v>55</v>
      </c>
      <c r="E514" s="184">
        <v>15366</v>
      </c>
      <c r="F514" s="155" t="s">
        <v>79</v>
      </c>
      <c r="G514" s="185">
        <v>2500</v>
      </c>
      <c r="H514" s="135">
        <f t="shared" si="8"/>
        <v>38415000</v>
      </c>
      <c r="I514" s="136" t="s">
        <v>9</v>
      </c>
      <c r="J514" s="156" t="s">
        <v>24</v>
      </c>
      <c r="K514" s="157" t="s">
        <v>69</v>
      </c>
      <c r="L514" s="161" t="s">
        <v>81</v>
      </c>
      <c r="M514" s="126"/>
    </row>
    <row r="515" spans="1:13" s="125" customFormat="1" ht="37.5" customHeight="1" x14ac:dyDescent="0.25">
      <c r="A515" s="70">
        <v>9</v>
      </c>
      <c r="B515" s="127" t="s">
        <v>80</v>
      </c>
      <c r="C515" s="155" t="s">
        <v>26</v>
      </c>
      <c r="D515" s="159" t="s">
        <v>55</v>
      </c>
      <c r="E515" s="128">
        <v>10</v>
      </c>
      <c r="F515" s="155" t="s">
        <v>79</v>
      </c>
      <c r="G515" s="129">
        <v>0</v>
      </c>
      <c r="H515" s="135">
        <f t="shared" si="8"/>
        <v>0</v>
      </c>
      <c r="I515" s="136" t="s">
        <v>9</v>
      </c>
      <c r="J515" s="156" t="s">
        <v>24</v>
      </c>
      <c r="K515" s="157" t="s">
        <v>69</v>
      </c>
      <c r="L515" s="161" t="s">
        <v>164</v>
      </c>
      <c r="M515" s="126"/>
    </row>
    <row r="516" spans="1:13" s="125" customFormat="1" ht="37.5" customHeight="1" x14ac:dyDescent="0.25">
      <c r="A516" s="70">
        <v>10</v>
      </c>
      <c r="B516" s="127" t="s">
        <v>92</v>
      </c>
      <c r="C516" s="155" t="s">
        <v>26</v>
      </c>
      <c r="D516" s="159" t="s">
        <v>55</v>
      </c>
      <c r="E516" s="128">
        <v>1</v>
      </c>
      <c r="F516" s="155" t="s">
        <v>93</v>
      </c>
      <c r="G516" s="129">
        <v>30092026</v>
      </c>
      <c r="H516" s="135">
        <f t="shared" si="8"/>
        <v>30092026</v>
      </c>
      <c r="I516" s="136" t="s">
        <v>9</v>
      </c>
      <c r="J516" s="156" t="s">
        <v>24</v>
      </c>
      <c r="K516" s="157" t="s">
        <v>69</v>
      </c>
      <c r="L516" s="161" t="s">
        <v>94</v>
      </c>
      <c r="M516" s="126"/>
    </row>
    <row r="517" spans="1:13" s="125" customFormat="1" ht="37.5" customHeight="1" x14ac:dyDescent="0.25">
      <c r="A517" s="70">
        <v>11</v>
      </c>
      <c r="B517" s="127" t="s">
        <v>109</v>
      </c>
      <c r="C517" s="155" t="s">
        <v>110</v>
      </c>
      <c r="D517" s="159" t="s">
        <v>23</v>
      </c>
      <c r="E517" s="128">
        <v>1</v>
      </c>
      <c r="F517" s="158" t="s">
        <v>30</v>
      </c>
      <c r="G517" s="129">
        <v>4875000</v>
      </c>
      <c r="H517" s="135">
        <f t="shared" si="8"/>
        <v>4875000</v>
      </c>
      <c r="I517" s="136" t="s">
        <v>9</v>
      </c>
      <c r="J517" s="156" t="s">
        <v>24</v>
      </c>
      <c r="K517" s="157" t="s">
        <v>69</v>
      </c>
      <c r="L517" s="161" t="s">
        <v>111</v>
      </c>
      <c r="M517" s="126"/>
    </row>
    <row r="518" spans="1:13" s="125" customFormat="1" ht="37.5" customHeight="1" x14ac:dyDescent="0.25">
      <c r="A518" s="70">
        <v>12</v>
      </c>
      <c r="B518" s="127" t="s">
        <v>121</v>
      </c>
      <c r="C518" s="155" t="s">
        <v>29</v>
      </c>
      <c r="D518" s="159" t="s">
        <v>55</v>
      </c>
      <c r="E518" s="128">
        <v>25</v>
      </c>
      <c r="F518" s="155" t="s">
        <v>30</v>
      </c>
      <c r="G518" s="129">
        <v>0</v>
      </c>
      <c r="H518" s="135">
        <f t="shared" si="8"/>
        <v>0</v>
      </c>
      <c r="I518" s="136" t="s">
        <v>9</v>
      </c>
      <c r="J518" s="156" t="s">
        <v>24</v>
      </c>
      <c r="K518" s="157" t="s">
        <v>295</v>
      </c>
      <c r="L518" s="161" t="s">
        <v>543</v>
      </c>
      <c r="M518" s="126"/>
    </row>
    <row r="519" spans="1:13" s="125" customFormat="1" ht="37.5" customHeight="1" x14ac:dyDescent="0.25">
      <c r="A519" s="70">
        <v>13</v>
      </c>
      <c r="B519" s="127" t="s">
        <v>122</v>
      </c>
      <c r="C519" s="155" t="s">
        <v>29</v>
      </c>
      <c r="D519" s="159" t="s">
        <v>55</v>
      </c>
      <c r="E519" s="128">
        <v>25</v>
      </c>
      <c r="F519" s="155" t="s">
        <v>30</v>
      </c>
      <c r="G519" s="129">
        <v>0</v>
      </c>
      <c r="H519" s="135">
        <f t="shared" si="8"/>
        <v>0</v>
      </c>
      <c r="I519" s="136" t="s">
        <v>9</v>
      </c>
      <c r="J519" s="156" t="s">
        <v>24</v>
      </c>
      <c r="K519" s="157" t="s">
        <v>295</v>
      </c>
      <c r="L519" s="161" t="s">
        <v>543</v>
      </c>
      <c r="M519" s="126"/>
    </row>
    <row r="520" spans="1:13" s="125" customFormat="1" ht="37.5" customHeight="1" x14ac:dyDescent="0.25">
      <c r="A520" s="70">
        <v>14</v>
      </c>
      <c r="B520" s="127" t="s">
        <v>125</v>
      </c>
      <c r="C520" s="155" t="s">
        <v>29</v>
      </c>
      <c r="D520" s="159" t="s">
        <v>23</v>
      </c>
      <c r="E520" s="128">
        <v>660</v>
      </c>
      <c r="F520" s="155" t="s">
        <v>30</v>
      </c>
      <c r="G520" s="129">
        <v>1952</v>
      </c>
      <c r="H520" s="135">
        <f t="shared" si="8"/>
        <v>1288320</v>
      </c>
      <c r="I520" s="136" t="s">
        <v>9</v>
      </c>
      <c r="J520" s="156" t="s">
        <v>24</v>
      </c>
      <c r="K520" s="157" t="s">
        <v>69</v>
      </c>
      <c r="L520" s="161" t="s">
        <v>130</v>
      </c>
      <c r="M520" s="126"/>
    </row>
    <row r="521" spans="1:13" s="125" customFormat="1" ht="37.5" customHeight="1" x14ac:dyDescent="0.25">
      <c r="A521" s="70">
        <v>15</v>
      </c>
      <c r="B521" s="127" t="s">
        <v>126</v>
      </c>
      <c r="C521" s="155" t="s">
        <v>29</v>
      </c>
      <c r="D521" s="159" t="s">
        <v>23</v>
      </c>
      <c r="E521" s="128">
        <v>110</v>
      </c>
      <c r="F521" s="155" t="s">
        <v>30</v>
      </c>
      <c r="G521" s="129">
        <v>0</v>
      </c>
      <c r="H521" s="135">
        <f t="shared" si="8"/>
        <v>0</v>
      </c>
      <c r="I521" s="136" t="s">
        <v>9</v>
      </c>
      <c r="J521" s="156" t="s">
        <v>24</v>
      </c>
      <c r="K521" s="157" t="s">
        <v>69</v>
      </c>
      <c r="L521" s="161" t="s">
        <v>179</v>
      </c>
      <c r="M521" s="126"/>
    </row>
    <row r="522" spans="1:13" s="125" customFormat="1" ht="37.5" customHeight="1" x14ac:dyDescent="0.25">
      <c r="A522" s="70">
        <v>16</v>
      </c>
      <c r="B522" s="127" t="s">
        <v>127</v>
      </c>
      <c r="C522" s="155" t="s">
        <v>29</v>
      </c>
      <c r="D522" s="159" t="s">
        <v>23</v>
      </c>
      <c r="E522" s="128">
        <v>55</v>
      </c>
      <c r="F522" s="155" t="s">
        <v>30</v>
      </c>
      <c r="G522" s="129">
        <v>0</v>
      </c>
      <c r="H522" s="135">
        <f t="shared" si="8"/>
        <v>0</v>
      </c>
      <c r="I522" s="136" t="s">
        <v>9</v>
      </c>
      <c r="J522" s="156" t="s">
        <v>24</v>
      </c>
      <c r="K522" s="157" t="s">
        <v>69</v>
      </c>
      <c r="L522" s="161" t="s">
        <v>179</v>
      </c>
      <c r="M522" s="126"/>
    </row>
    <row r="523" spans="1:13" s="125" customFormat="1" ht="37.5" customHeight="1" x14ac:dyDescent="0.25">
      <c r="A523" s="70">
        <v>17</v>
      </c>
      <c r="B523" s="127" t="s">
        <v>128</v>
      </c>
      <c r="C523" s="155" t="s">
        <v>29</v>
      </c>
      <c r="D523" s="159" t="s">
        <v>23</v>
      </c>
      <c r="E523" s="128">
        <v>99</v>
      </c>
      <c r="F523" s="155" t="s">
        <v>129</v>
      </c>
      <c r="G523" s="129">
        <v>0</v>
      </c>
      <c r="H523" s="135">
        <f t="shared" si="8"/>
        <v>0</v>
      </c>
      <c r="I523" s="136" t="s">
        <v>9</v>
      </c>
      <c r="J523" s="156" t="s">
        <v>24</v>
      </c>
      <c r="K523" s="157" t="s">
        <v>69</v>
      </c>
      <c r="L523" s="161" t="s">
        <v>179</v>
      </c>
      <c r="M523" s="126"/>
    </row>
    <row r="524" spans="1:13" s="125" customFormat="1" ht="37.5" customHeight="1" x14ac:dyDescent="0.25">
      <c r="A524" s="70">
        <v>18</v>
      </c>
      <c r="B524" s="127" t="s">
        <v>134</v>
      </c>
      <c r="C524" s="155" t="s">
        <v>29</v>
      </c>
      <c r="D524" s="159" t="s">
        <v>55</v>
      </c>
      <c r="E524" s="128">
        <v>100</v>
      </c>
      <c r="F524" s="155" t="s">
        <v>30</v>
      </c>
      <c r="G524" s="129">
        <v>12300</v>
      </c>
      <c r="H524" s="135">
        <f t="shared" si="8"/>
        <v>1230000</v>
      </c>
      <c r="I524" s="136" t="s">
        <v>9</v>
      </c>
      <c r="J524" s="156" t="s">
        <v>24</v>
      </c>
      <c r="K524" s="157" t="s">
        <v>69</v>
      </c>
      <c r="L524" s="161" t="s">
        <v>135</v>
      </c>
      <c r="M524" s="126"/>
    </row>
    <row r="525" spans="1:13" s="125" customFormat="1" ht="37.5" customHeight="1" x14ac:dyDescent="0.25">
      <c r="A525" s="70">
        <v>19</v>
      </c>
      <c r="B525" s="127" t="s">
        <v>136</v>
      </c>
      <c r="C525" s="155" t="s">
        <v>29</v>
      </c>
      <c r="D525" s="159" t="s">
        <v>55</v>
      </c>
      <c r="E525" s="128">
        <v>1</v>
      </c>
      <c r="F525" s="155" t="s">
        <v>93</v>
      </c>
      <c r="G525" s="129">
        <v>0</v>
      </c>
      <c r="H525" s="144">
        <f t="shared" si="8"/>
        <v>0</v>
      </c>
      <c r="I525" s="136" t="s">
        <v>9</v>
      </c>
      <c r="J525" s="156" t="s">
        <v>24</v>
      </c>
      <c r="K525" s="157" t="s">
        <v>529</v>
      </c>
      <c r="L525" s="161" t="s">
        <v>663</v>
      </c>
      <c r="M525" s="126"/>
    </row>
    <row r="526" spans="1:13" s="125" customFormat="1" ht="37.5" customHeight="1" x14ac:dyDescent="0.25">
      <c r="A526" s="70">
        <v>20</v>
      </c>
      <c r="B526" s="127" t="s">
        <v>137</v>
      </c>
      <c r="C526" s="155" t="s">
        <v>138</v>
      </c>
      <c r="D526" s="159" t="s">
        <v>33</v>
      </c>
      <c r="E526" s="128">
        <v>1</v>
      </c>
      <c r="F526" s="155" t="s">
        <v>139</v>
      </c>
      <c r="G526" s="129">
        <v>0</v>
      </c>
      <c r="H526" s="144">
        <f t="shared" si="8"/>
        <v>0</v>
      </c>
      <c r="I526" s="136" t="s">
        <v>9</v>
      </c>
      <c r="J526" s="156" t="s">
        <v>24</v>
      </c>
      <c r="K526" s="157" t="s">
        <v>295</v>
      </c>
      <c r="L526" s="161" t="s">
        <v>536</v>
      </c>
      <c r="M526" s="126"/>
    </row>
    <row r="527" spans="1:13" s="125" customFormat="1" ht="37.5" customHeight="1" x14ac:dyDescent="0.25">
      <c r="A527" s="70">
        <v>21</v>
      </c>
      <c r="B527" s="127" t="s">
        <v>140</v>
      </c>
      <c r="C527" s="155" t="s">
        <v>138</v>
      </c>
      <c r="D527" s="159" t="s">
        <v>33</v>
      </c>
      <c r="E527" s="128">
        <v>1</v>
      </c>
      <c r="F527" s="155" t="s">
        <v>139</v>
      </c>
      <c r="G527" s="129">
        <v>0</v>
      </c>
      <c r="H527" s="144">
        <f t="shared" si="8"/>
        <v>0</v>
      </c>
      <c r="I527" s="136" t="s">
        <v>9</v>
      </c>
      <c r="J527" s="156" t="s">
        <v>24</v>
      </c>
      <c r="K527" s="157" t="s">
        <v>295</v>
      </c>
      <c r="L527" s="161" t="s">
        <v>536</v>
      </c>
      <c r="M527" s="126"/>
    </row>
    <row r="528" spans="1:13" s="125" customFormat="1" ht="37.5" customHeight="1" x14ac:dyDescent="0.25">
      <c r="A528" s="70">
        <v>22</v>
      </c>
      <c r="B528" s="127" t="s">
        <v>144</v>
      </c>
      <c r="C528" s="155" t="s">
        <v>29</v>
      </c>
      <c r="D528" s="159" t="s">
        <v>55</v>
      </c>
      <c r="E528" s="128">
        <v>1</v>
      </c>
      <c r="F528" s="155" t="s">
        <v>93</v>
      </c>
      <c r="G528" s="129">
        <v>12261623</v>
      </c>
      <c r="H528" s="144">
        <f t="shared" si="8"/>
        <v>12261623</v>
      </c>
      <c r="I528" s="136" t="s">
        <v>9</v>
      </c>
      <c r="J528" s="156" t="s">
        <v>24</v>
      </c>
      <c r="K528" s="157" t="s">
        <v>145</v>
      </c>
      <c r="L528" s="161" t="s">
        <v>146</v>
      </c>
      <c r="M528" s="126"/>
    </row>
    <row r="529" spans="1:13" s="125" customFormat="1" ht="37.5" customHeight="1" x14ac:dyDescent="0.25">
      <c r="A529" s="70">
        <v>23</v>
      </c>
      <c r="B529" s="127" t="s">
        <v>150</v>
      </c>
      <c r="C529" s="155" t="s">
        <v>29</v>
      </c>
      <c r="D529" s="159" t="s">
        <v>23</v>
      </c>
      <c r="E529" s="128">
        <v>4</v>
      </c>
      <c r="F529" s="155" t="s">
        <v>30</v>
      </c>
      <c r="G529" s="129">
        <v>970093</v>
      </c>
      <c r="H529" s="144">
        <f t="shared" si="8"/>
        <v>3880372</v>
      </c>
      <c r="I529" s="136" t="s">
        <v>9</v>
      </c>
      <c r="J529" s="156" t="s">
        <v>24</v>
      </c>
      <c r="K529" s="157" t="s">
        <v>145</v>
      </c>
      <c r="L529" s="161" t="s">
        <v>151</v>
      </c>
      <c r="M529" s="126"/>
    </row>
    <row r="530" spans="1:13" s="125" customFormat="1" ht="37.5" customHeight="1" x14ac:dyDescent="0.25">
      <c r="A530" s="70">
        <v>24</v>
      </c>
      <c r="B530" s="127" t="s">
        <v>152</v>
      </c>
      <c r="C530" s="155" t="s">
        <v>29</v>
      </c>
      <c r="D530" s="159" t="s">
        <v>23</v>
      </c>
      <c r="E530" s="128">
        <v>6</v>
      </c>
      <c r="F530" s="155" t="s">
        <v>30</v>
      </c>
      <c r="G530" s="129">
        <v>0</v>
      </c>
      <c r="H530" s="144">
        <f t="shared" si="8"/>
        <v>0</v>
      </c>
      <c r="I530" s="136" t="s">
        <v>9</v>
      </c>
      <c r="J530" s="156" t="s">
        <v>24</v>
      </c>
      <c r="K530" s="157" t="s">
        <v>145</v>
      </c>
      <c r="L530" s="161" t="s">
        <v>266</v>
      </c>
      <c r="M530" s="126"/>
    </row>
    <row r="531" spans="1:13" s="125" customFormat="1" ht="37.5" customHeight="1" x14ac:dyDescent="0.25">
      <c r="A531" s="70">
        <v>25</v>
      </c>
      <c r="B531" s="127" t="s">
        <v>159</v>
      </c>
      <c r="C531" s="155" t="s">
        <v>29</v>
      </c>
      <c r="D531" s="159" t="s">
        <v>23</v>
      </c>
      <c r="E531" s="128">
        <v>60</v>
      </c>
      <c r="F531" s="155" t="s">
        <v>160</v>
      </c>
      <c r="G531" s="129">
        <v>18990</v>
      </c>
      <c r="H531" s="144">
        <f t="shared" si="8"/>
        <v>1139400</v>
      </c>
      <c r="I531" s="136" t="s">
        <v>9</v>
      </c>
      <c r="J531" s="156" t="s">
        <v>24</v>
      </c>
      <c r="K531" s="157" t="s">
        <v>145</v>
      </c>
      <c r="L531" s="161" t="s">
        <v>161</v>
      </c>
      <c r="M531" s="126"/>
    </row>
    <row r="532" spans="1:13" s="125" customFormat="1" ht="37.5" customHeight="1" x14ac:dyDescent="0.25">
      <c r="A532" s="70">
        <v>26</v>
      </c>
      <c r="B532" s="127" t="s">
        <v>165</v>
      </c>
      <c r="C532" s="155" t="s">
        <v>29</v>
      </c>
      <c r="D532" s="159" t="s">
        <v>55</v>
      </c>
      <c r="E532" s="128">
        <v>300</v>
      </c>
      <c r="F532" s="155" t="s">
        <v>30</v>
      </c>
      <c r="G532" s="129">
        <v>17200</v>
      </c>
      <c r="H532" s="144">
        <f t="shared" si="8"/>
        <v>5160000</v>
      </c>
      <c r="I532" s="136" t="s">
        <v>9</v>
      </c>
      <c r="J532" s="156" t="s">
        <v>24</v>
      </c>
      <c r="K532" s="157" t="s">
        <v>145</v>
      </c>
      <c r="L532" s="161" t="s">
        <v>166</v>
      </c>
      <c r="M532" s="126"/>
    </row>
    <row r="533" spans="1:13" s="125" customFormat="1" ht="37.5" customHeight="1" x14ac:dyDescent="0.25">
      <c r="A533" s="70">
        <v>27</v>
      </c>
      <c r="B533" s="127" t="s">
        <v>168</v>
      </c>
      <c r="C533" s="155" t="s">
        <v>29</v>
      </c>
      <c r="D533" s="159" t="s">
        <v>55</v>
      </c>
      <c r="E533" s="128">
        <v>3929</v>
      </c>
      <c r="F533" s="155" t="s">
        <v>30</v>
      </c>
      <c r="G533" s="129">
        <v>180</v>
      </c>
      <c r="H533" s="144">
        <f t="shared" si="8"/>
        <v>707220</v>
      </c>
      <c r="I533" s="136" t="s">
        <v>9</v>
      </c>
      <c r="J533" s="156" t="s">
        <v>24</v>
      </c>
      <c r="K533" s="157" t="s">
        <v>145</v>
      </c>
      <c r="L533" s="161" t="s">
        <v>171</v>
      </c>
      <c r="M533" s="126"/>
    </row>
    <row r="534" spans="1:13" s="125" customFormat="1" ht="37.5" customHeight="1" x14ac:dyDescent="0.25">
      <c r="A534" s="70">
        <v>28</v>
      </c>
      <c r="B534" s="127" t="s">
        <v>169</v>
      </c>
      <c r="C534" s="155" t="s">
        <v>29</v>
      </c>
      <c r="D534" s="159" t="s">
        <v>55</v>
      </c>
      <c r="E534" s="128">
        <v>500</v>
      </c>
      <c r="F534" s="155" t="s">
        <v>30</v>
      </c>
      <c r="G534" s="129">
        <v>1000</v>
      </c>
      <c r="H534" s="144">
        <f t="shared" si="8"/>
        <v>500000</v>
      </c>
      <c r="I534" s="136" t="s">
        <v>9</v>
      </c>
      <c r="J534" s="156" t="s">
        <v>24</v>
      </c>
      <c r="K534" s="157" t="s">
        <v>145</v>
      </c>
      <c r="L534" s="161" t="s">
        <v>171</v>
      </c>
      <c r="M534" s="126"/>
    </row>
    <row r="535" spans="1:13" s="125" customFormat="1" ht="37.5" customHeight="1" x14ac:dyDescent="0.25">
      <c r="A535" s="70">
        <v>29</v>
      </c>
      <c r="B535" s="127" t="s">
        <v>170</v>
      </c>
      <c r="C535" s="155" t="s">
        <v>29</v>
      </c>
      <c r="D535" s="159" t="s">
        <v>55</v>
      </c>
      <c r="E535" s="128">
        <v>144</v>
      </c>
      <c r="F535" s="155" t="s">
        <v>30</v>
      </c>
      <c r="G535" s="129">
        <v>270</v>
      </c>
      <c r="H535" s="144">
        <f t="shared" si="8"/>
        <v>38880</v>
      </c>
      <c r="I535" s="136" t="s">
        <v>9</v>
      </c>
      <c r="J535" s="156" t="s">
        <v>24</v>
      </c>
      <c r="K535" s="157" t="s">
        <v>145</v>
      </c>
      <c r="L535" s="161" t="s">
        <v>171</v>
      </c>
      <c r="M535" s="126"/>
    </row>
    <row r="536" spans="1:13" s="125" customFormat="1" ht="37.5" customHeight="1" x14ac:dyDescent="0.25">
      <c r="A536" s="70">
        <v>30</v>
      </c>
      <c r="B536" s="127" t="s">
        <v>174</v>
      </c>
      <c r="C536" s="155" t="s">
        <v>29</v>
      </c>
      <c r="D536" s="159" t="s">
        <v>55</v>
      </c>
      <c r="E536" s="128">
        <v>24</v>
      </c>
      <c r="F536" s="155" t="s">
        <v>30</v>
      </c>
      <c r="G536" s="129">
        <v>47000</v>
      </c>
      <c r="H536" s="144">
        <f t="shared" si="8"/>
        <v>1128000</v>
      </c>
      <c r="I536" s="136" t="s">
        <v>9</v>
      </c>
      <c r="J536" s="156" t="s">
        <v>24</v>
      </c>
      <c r="K536" s="157" t="s">
        <v>145</v>
      </c>
      <c r="L536" s="161" t="s">
        <v>178</v>
      </c>
      <c r="M536" s="126"/>
    </row>
    <row r="537" spans="1:13" s="125" customFormat="1" ht="37.5" customHeight="1" x14ac:dyDescent="0.25">
      <c r="A537" s="70">
        <v>31</v>
      </c>
      <c r="B537" s="127" t="s">
        <v>175</v>
      </c>
      <c r="C537" s="155" t="s">
        <v>29</v>
      </c>
      <c r="D537" s="159" t="s">
        <v>55</v>
      </c>
      <c r="E537" s="128">
        <v>10</v>
      </c>
      <c r="F537" s="155" t="s">
        <v>30</v>
      </c>
      <c r="G537" s="129">
        <v>47195.54</v>
      </c>
      <c r="H537" s="144">
        <f t="shared" si="8"/>
        <v>471955.4</v>
      </c>
      <c r="I537" s="136" t="s">
        <v>9</v>
      </c>
      <c r="J537" s="156" t="s">
        <v>24</v>
      </c>
      <c r="K537" s="157" t="s">
        <v>145</v>
      </c>
      <c r="L537" s="161" t="s">
        <v>178</v>
      </c>
      <c r="M537" s="126"/>
    </row>
    <row r="538" spans="1:13" s="125" customFormat="1" ht="37.5" customHeight="1" x14ac:dyDescent="0.25">
      <c r="A538" s="70">
        <v>32</v>
      </c>
      <c r="B538" s="127" t="s">
        <v>176</v>
      </c>
      <c r="C538" s="155" t="s">
        <v>29</v>
      </c>
      <c r="D538" s="159" t="s">
        <v>55</v>
      </c>
      <c r="E538" s="128">
        <v>12</v>
      </c>
      <c r="F538" s="155" t="s">
        <v>30</v>
      </c>
      <c r="G538" s="129">
        <v>41333.33</v>
      </c>
      <c r="H538" s="144">
        <f t="shared" si="8"/>
        <v>495999.96</v>
      </c>
      <c r="I538" s="136" t="s">
        <v>9</v>
      </c>
      <c r="J538" s="156" t="s">
        <v>24</v>
      </c>
      <c r="K538" s="157" t="s">
        <v>145</v>
      </c>
      <c r="L538" s="161" t="s">
        <v>178</v>
      </c>
      <c r="M538" s="126"/>
    </row>
    <row r="539" spans="1:13" s="125" customFormat="1" ht="37.5" customHeight="1" x14ac:dyDescent="0.25">
      <c r="A539" s="70">
        <v>33</v>
      </c>
      <c r="B539" s="127" t="s">
        <v>177</v>
      </c>
      <c r="C539" s="155" t="s">
        <v>29</v>
      </c>
      <c r="D539" s="159" t="s">
        <v>55</v>
      </c>
      <c r="E539" s="128">
        <v>2</v>
      </c>
      <c r="F539" s="155" t="s">
        <v>30</v>
      </c>
      <c r="G539" s="129">
        <v>30000</v>
      </c>
      <c r="H539" s="144">
        <f t="shared" si="8"/>
        <v>60000</v>
      </c>
      <c r="I539" s="136" t="s">
        <v>9</v>
      </c>
      <c r="J539" s="156" t="s">
        <v>24</v>
      </c>
      <c r="K539" s="157" t="s">
        <v>145</v>
      </c>
      <c r="L539" s="161" t="s">
        <v>178</v>
      </c>
      <c r="M539" s="126"/>
    </row>
    <row r="540" spans="1:13" s="125" customFormat="1" ht="37.5" customHeight="1" x14ac:dyDescent="0.25">
      <c r="A540" s="70">
        <v>34</v>
      </c>
      <c r="B540" s="127" t="s">
        <v>196</v>
      </c>
      <c r="C540" s="155" t="s">
        <v>29</v>
      </c>
      <c r="D540" s="159" t="s">
        <v>55</v>
      </c>
      <c r="E540" s="128">
        <v>358</v>
      </c>
      <c r="F540" s="155" t="s">
        <v>93</v>
      </c>
      <c r="G540" s="129">
        <v>0</v>
      </c>
      <c r="H540" s="144">
        <f t="shared" si="8"/>
        <v>0</v>
      </c>
      <c r="I540" s="136" t="s">
        <v>9</v>
      </c>
      <c r="J540" s="136" t="s">
        <v>24</v>
      </c>
      <c r="K540" s="169" t="s">
        <v>145</v>
      </c>
      <c r="L540" s="161" t="s">
        <v>326</v>
      </c>
      <c r="M540" s="126"/>
    </row>
    <row r="541" spans="1:13" s="125" customFormat="1" ht="37.5" customHeight="1" x14ac:dyDescent="0.25">
      <c r="A541" s="70">
        <v>35</v>
      </c>
      <c r="B541" s="127" t="s">
        <v>197</v>
      </c>
      <c r="C541" s="155" t="s">
        <v>29</v>
      </c>
      <c r="D541" s="159" t="s">
        <v>55</v>
      </c>
      <c r="E541" s="128">
        <v>350</v>
      </c>
      <c r="F541" s="155" t="s">
        <v>30</v>
      </c>
      <c r="G541" s="129">
        <v>0</v>
      </c>
      <c r="H541" s="144">
        <f t="shared" si="8"/>
        <v>0</v>
      </c>
      <c r="I541" s="136" t="s">
        <v>9</v>
      </c>
      <c r="J541" s="136" t="s">
        <v>24</v>
      </c>
      <c r="K541" s="169" t="s">
        <v>145</v>
      </c>
      <c r="L541" s="161" t="s">
        <v>326</v>
      </c>
      <c r="M541" s="126"/>
    </row>
    <row r="542" spans="1:13" s="125" customFormat="1" ht="37.5" customHeight="1" x14ac:dyDescent="0.25">
      <c r="A542" s="70">
        <v>36</v>
      </c>
      <c r="B542" s="127" t="s">
        <v>198</v>
      </c>
      <c r="C542" s="155" t="s">
        <v>29</v>
      </c>
      <c r="D542" s="159" t="s">
        <v>55</v>
      </c>
      <c r="E542" s="128">
        <v>2600</v>
      </c>
      <c r="F542" s="155" t="s">
        <v>30</v>
      </c>
      <c r="G542" s="129">
        <v>0</v>
      </c>
      <c r="H542" s="144">
        <f t="shared" si="8"/>
        <v>0</v>
      </c>
      <c r="I542" s="136" t="s">
        <v>9</v>
      </c>
      <c r="J542" s="136" t="s">
        <v>24</v>
      </c>
      <c r="K542" s="169" t="s">
        <v>145</v>
      </c>
      <c r="L542" s="161" t="s">
        <v>326</v>
      </c>
      <c r="M542" s="126"/>
    </row>
    <row r="543" spans="1:13" s="125" customFormat="1" ht="37.5" customHeight="1" x14ac:dyDescent="0.25">
      <c r="A543" s="70">
        <v>37</v>
      </c>
      <c r="B543" s="127" t="s">
        <v>207</v>
      </c>
      <c r="C543" s="155" t="s">
        <v>29</v>
      </c>
      <c r="D543" s="159" t="s">
        <v>55</v>
      </c>
      <c r="E543" s="128">
        <v>8</v>
      </c>
      <c r="F543" s="155" t="s">
        <v>30</v>
      </c>
      <c r="G543" s="129">
        <v>166050</v>
      </c>
      <c r="H543" s="144">
        <f t="shared" si="8"/>
        <v>1328400</v>
      </c>
      <c r="I543" s="136" t="s">
        <v>9</v>
      </c>
      <c r="J543" s="136" t="s">
        <v>24</v>
      </c>
      <c r="K543" s="169" t="s">
        <v>145</v>
      </c>
      <c r="L543" s="161" t="s">
        <v>208</v>
      </c>
      <c r="M543" s="126"/>
    </row>
    <row r="544" spans="1:13" s="125" customFormat="1" ht="37.5" customHeight="1" x14ac:dyDescent="0.25">
      <c r="A544" s="70">
        <v>38</v>
      </c>
      <c r="B544" s="127" t="s">
        <v>211</v>
      </c>
      <c r="C544" s="155" t="s">
        <v>29</v>
      </c>
      <c r="D544" s="159" t="s">
        <v>23</v>
      </c>
      <c r="E544" s="128">
        <v>50</v>
      </c>
      <c r="F544" s="155" t="s">
        <v>30</v>
      </c>
      <c r="G544" s="129">
        <v>0</v>
      </c>
      <c r="H544" s="144">
        <f t="shared" si="8"/>
        <v>0</v>
      </c>
      <c r="I544" s="136" t="s">
        <v>9</v>
      </c>
      <c r="J544" s="136" t="s">
        <v>24</v>
      </c>
      <c r="K544" s="169" t="s">
        <v>145</v>
      </c>
      <c r="L544" s="161" t="s">
        <v>325</v>
      </c>
      <c r="M544" s="126"/>
    </row>
    <row r="545" spans="1:13" s="125" customFormat="1" ht="37.5" customHeight="1" x14ac:dyDescent="0.25">
      <c r="A545" s="70">
        <v>39</v>
      </c>
      <c r="B545" s="127" t="s">
        <v>212</v>
      </c>
      <c r="C545" s="155" t="s">
        <v>29</v>
      </c>
      <c r="D545" s="159" t="s">
        <v>23</v>
      </c>
      <c r="E545" s="128">
        <v>10</v>
      </c>
      <c r="F545" s="155" t="s">
        <v>30</v>
      </c>
      <c r="G545" s="129">
        <v>0</v>
      </c>
      <c r="H545" s="144">
        <f t="shared" si="8"/>
        <v>0</v>
      </c>
      <c r="I545" s="136" t="s">
        <v>9</v>
      </c>
      <c r="J545" s="136" t="s">
        <v>24</v>
      </c>
      <c r="K545" s="169" t="s">
        <v>145</v>
      </c>
      <c r="L545" s="161" t="s">
        <v>325</v>
      </c>
      <c r="M545" s="126"/>
    </row>
    <row r="546" spans="1:13" s="125" customFormat="1" ht="37.5" customHeight="1" x14ac:dyDescent="0.25">
      <c r="A546" s="70">
        <v>40</v>
      </c>
      <c r="B546" s="127" t="s">
        <v>213</v>
      </c>
      <c r="C546" s="155" t="s">
        <v>29</v>
      </c>
      <c r="D546" s="159" t="s">
        <v>23</v>
      </c>
      <c r="E546" s="128">
        <v>20</v>
      </c>
      <c r="F546" s="155" t="s">
        <v>30</v>
      </c>
      <c r="G546" s="129">
        <v>0</v>
      </c>
      <c r="H546" s="144">
        <f t="shared" si="8"/>
        <v>0</v>
      </c>
      <c r="I546" s="136" t="s">
        <v>9</v>
      </c>
      <c r="J546" s="136" t="s">
        <v>24</v>
      </c>
      <c r="K546" s="169" t="s">
        <v>145</v>
      </c>
      <c r="L546" s="161" t="s">
        <v>325</v>
      </c>
      <c r="M546" s="126"/>
    </row>
    <row r="547" spans="1:13" s="125" customFormat="1" ht="37.5" customHeight="1" x14ac:dyDescent="0.25">
      <c r="A547" s="70">
        <v>41</v>
      </c>
      <c r="B547" s="127" t="s">
        <v>214</v>
      </c>
      <c r="C547" s="155" t="s">
        <v>29</v>
      </c>
      <c r="D547" s="159" t="s">
        <v>23</v>
      </c>
      <c r="E547" s="128">
        <v>20</v>
      </c>
      <c r="F547" s="155" t="s">
        <v>30</v>
      </c>
      <c r="G547" s="129">
        <v>0</v>
      </c>
      <c r="H547" s="144">
        <f t="shared" si="8"/>
        <v>0</v>
      </c>
      <c r="I547" s="136" t="s">
        <v>9</v>
      </c>
      <c r="J547" s="136" t="s">
        <v>24</v>
      </c>
      <c r="K547" s="169" t="s">
        <v>145</v>
      </c>
      <c r="L547" s="161" t="s">
        <v>325</v>
      </c>
      <c r="M547" s="126"/>
    </row>
    <row r="548" spans="1:13" s="125" customFormat="1" ht="37.5" customHeight="1" x14ac:dyDescent="0.25">
      <c r="A548" s="70">
        <v>42</v>
      </c>
      <c r="B548" s="127" t="s">
        <v>215</v>
      </c>
      <c r="C548" s="155" t="s">
        <v>29</v>
      </c>
      <c r="D548" s="159" t="s">
        <v>23</v>
      </c>
      <c r="E548" s="128">
        <v>45</v>
      </c>
      <c r="F548" s="155" t="s">
        <v>30</v>
      </c>
      <c r="G548" s="129">
        <v>0</v>
      </c>
      <c r="H548" s="144">
        <f t="shared" si="8"/>
        <v>0</v>
      </c>
      <c r="I548" s="136" t="s">
        <v>9</v>
      </c>
      <c r="J548" s="136" t="s">
        <v>24</v>
      </c>
      <c r="K548" s="169" t="s">
        <v>145</v>
      </c>
      <c r="L548" s="161" t="s">
        <v>325</v>
      </c>
      <c r="M548" s="126"/>
    </row>
    <row r="549" spans="1:13" s="125" customFormat="1" ht="37.5" customHeight="1" x14ac:dyDescent="0.25">
      <c r="A549" s="70">
        <v>43</v>
      </c>
      <c r="B549" s="127" t="s">
        <v>216</v>
      </c>
      <c r="C549" s="155" t="s">
        <v>29</v>
      </c>
      <c r="D549" s="159" t="s">
        <v>23</v>
      </c>
      <c r="E549" s="128">
        <v>100</v>
      </c>
      <c r="F549" s="155" t="s">
        <v>30</v>
      </c>
      <c r="G549" s="129">
        <v>0</v>
      </c>
      <c r="H549" s="144">
        <f t="shared" si="8"/>
        <v>0</v>
      </c>
      <c r="I549" s="136" t="s">
        <v>9</v>
      </c>
      <c r="J549" s="136" t="s">
        <v>24</v>
      </c>
      <c r="K549" s="169" t="s">
        <v>145</v>
      </c>
      <c r="L549" s="161" t="s">
        <v>325</v>
      </c>
      <c r="M549" s="126"/>
    </row>
    <row r="550" spans="1:13" s="125" customFormat="1" ht="37.5" customHeight="1" x14ac:dyDescent="0.25">
      <c r="A550" s="70">
        <v>44</v>
      </c>
      <c r="B550" s="127" t="s">
        <v>217</v>
      </c>
      <c r="C550" s="155" t="s">
        <v>29</v>
      </c>
      <c r="D550" s="159" t="s">
        <v>23</v>
      </c>
      <c r="E550" s="128">
        <v>40</v>
      </c>
      <c r="F550" s="155" t="s">
        <v>30</v>
      </c>
      <c r="G550" s="129">
        <v>0</v>
      </c>
      <c r="H550" s="144">
        <f t="shared" si="8"/>
        <v>0</v>
      </c>
      <c r="I550" s="136" t="s">
        <v>9</v>
      </c>
      <c r="J550" s="136" t="s">
        <v>24</v>
      </c>
      <c r="K550" s="169" t="s">
        <v>145</v>
      </c>
      <c r="L550" s="161" t="s">
        <v>325</v>
      </c>
      <c r="M550" s="126"/>
    </row>
    <row r="551" spans="1:13" s="125" customFormat="1" ht="37.5" customHeight="1" x14ac:dyDescent="0.25">
      <c r="A551" s="70">
        <v>45</v>
      </c>
      <c r="B551" s="127" t="s">
        <v>218</v>
      </c>
      <c r="C551" s="155" t="s">
        <v>29</v>
      </c>
      <c r="D551" s="159" t="s">
        <v>23</v>
      </c>
      <c r="E551" s="128">
        <v>40</v>
      </c>
      <c r="F551" s="155" t="s">
        <v>30</v>
      </c>
      <c r="G551" s="129">
        <v>0</v>
      </c>
      <c r="H551" s="144">
        <f t="shared" si="8"/>
        <v>0</v>
      </c>
      <c r="I551" s="136" t="s">
        <v>9</v>
      </c>
      <c r="J551" s="136" t="s">
        <v>24</v>
      </c>
      <c r="K551" s="169" t="s">
        <v>145</v>
      </c>
      <c r="L551" s="161" t="s">
        <v>325</v>
      </c>
      <c r="M551" s="126"/>
    </row>
    <row r="552" spans="1:13" s="125" customFormat="1" ht="37.5" customHeight="1" x14ac:dyDescent="0.25">
      <c r="A552" s="70">
        <v>46</v>
      </c>
      <c r="B552" s="127" t="s">
        <v>219</v>
      </c>
      <c r="C552" s="155" t="s">
        <v>29</v>
      </c>
      <c r="D552" s="159" t="s">
        <v>23</v>
      </c>
      <c r="E552" s="128">
        <v>10</v>
      </c>
      <c r="F552" s="155" t="s">
        <v>30</v>
      </c>
      <c r="G552" s="129">
        <v>0</v>
      </c>
      <c r="H552" s="144">
        <f t="shared" si="8"/>
        <v>0</v>
      </c>
      <c r="I552" s="136" t="s">
        <v>9</v>
      </c>
      <c r="J552" s="136" t="s">
        <v>24</v>
      </c>
      <c r="K552" s="169" t="s">
        <v>145</v>
      </c>
      <c r="L552" s="161" t="s">
        <v>325</v>
      </c>
      <c r="M552" s="126"/>
    </row>
    <row r="553" spans="1:13" s="125" customFormat="1" ht="37.5" customHeight="1" x14ac:dyDescent="0.25">
      <c r="A553" s="70">
        <v>47</v>
      </c>
      <c r="B553" s="127" t="s">
        <v>220</v>
      </c>
      <c r="C553" s="155" t="s">
        <v>29</v>
      </c>
      <c r="D553" s="159" t="s">
        <v>23</v>
      </c>
      <c r="E553" s="128">
        <v>5</v>
      </c>
      <c r="F553" s="155" t="s">
        <v>30</v>
      </c>
      <c r="G553" s="129">
        <v>0</v>
      </c>
      <c r="H553" s="144">
        <f t="shared" si="8"/>
        <v>0</v>
      </c>
      <c r="I553" s="136" t="s">
        <v>9</v>
      </c>
      <c r="J553" s="136" t="s">
        <v>24</v>
      </c>
      <c r="K553" s="169" t="s">
        <v>145</v>
      </c>
      <c r="L553" s="161" t="s">
        <v>325</v>
      </c>
      <c r="M553" s="126"/>
    </row>
    <row r="554" spans="1:13" s="125" customFormat="1" ht="37.5" customHeight="1" x14ac:dyDescent="0.25">
      <c r="A554" s="70">
        <v>48</v>
      </c>
      <c r="B554" s="127" t="s">
        <v>221</v>
      </c>
      <c r="C554" s="155" t="s">
        <v>29</v>
      </c>
      <c r="D554" s="159" t="s">
        <v>23</v>
      </c>
      <c r="E554" s="128">
        <v>10</v>
      </c>
      <c r="F554" s="155" t="s">
        <v>30</v>
      </c>
      <c r="G554" s="129">
        <v>0</v>
      </c>
      <c r="H554" s="144">
        <f t="shared" si="8"/>
        <v>0</v>
      </c>
      <c r="I554" s="136" t="s">
        <v>9</v>
      </c>
      <c r="J554" s="136" t="s">
        <v>24</v>
      </c>
      <c r="K554" s="169" t="s">
        <v>145</v>
      </c>
      <c r="L554" s="161" t="s">
        <v>325</v>
      </c>
      <c r="M554" s="126"/>
    </row>
    <row r="555" spans="1:13" s="125" customFormat="1" ht="37.5" customHeight="1" x14ac:dyDescent="0.25">
      <c r="A555" s="70">
        <v>49</v>
      </c>
      <c r="B555" s="127" t="s">
        <v>222</v>
      </c>
      <c r="C555" s="155" t="s">
        <v>29</v>
      </c>
      <c r="D555" s="159" t="s">
        <v>23</v>
      </c>
      <c r="E555" s="128">
        <v>3</v>
      </c>
      <c r="F555" s="155" t="s">
        <v>30</v>
      </c>
      <c r="G555" s="129">
        <v>0</v>
      </c>
      <c r="H555" s="144">
        <f t="shared" si="8"/>
        <v>0</v>
      </c>
      <c r="I555" s="136" t="s">
        <v>9</v>
      </c>
      <c r="J555" s="136" t="s">
        <v>24</v>
      </c>
      <c r="K555" s="169" t="s">
        <v>145</v>
      </c>
      <c r="L555" s="161" t="s">
        <v>325</v>
      </c>
      <c r="M555" s="126"/>
    </row>
    <row r="556" spans="1:13" s="125" customFormat="1" ht="37.5" customHeight="1" x14ac:dyDescent="0.25">
      <c r="A556" s="70">
        <v>50</v>
      </c>
      <c r="B556" s="127" t="s">
        <v>227</v>
      </c>
      <c r="C556" s="155" t="s">
        <v>29</v>
      </c>
      <c r="D556" s="159" t="s">
        <v>55</v>
      </c>
      <c r="E556" s="128">
        <v>11</v>
      </c>
      <c r="F556" s="155" t="s">
        <v>30</v>
      </c>
      <c r="G556" s="129">
        <v>229990</v>
      </c>
      <c r="H556" s="144">
        <f t="shared" si="8"/>
        <v>2529890</v>
      </c>
      <c r="I556" s="136" t="s">
        <v>9</v>
      </c>
      <c r="J556" s="136" t="s">
        <v>24</v>
      </c>
      <c r="K556" s="169" t="s">
        <v>228</v>
      </c>
      <c r="L556" s="161" t="s">
        <v>229</v>
      </c>
      <c r="M556" s="126"/>
    </row>
    <row r="557" spans="1:13" s="125" customFormat="1" ht="37.5" customHeight="1" x14ac:dyDescent="0.25">
      <c r="A557" s="70">
        <v>51</v>
      </c>
      <c r="B557" s="186" t="s">
        <v>230</v>
      </c>
      <c r="C557" s="155" t="s">
        <v>29</v>
      </c>
      <c r="D557" s="159" t="s">
        <v>23</v>
      </c>
      <c r="E557" s="128">
        <v>101</v>
      </c>
      <c r="F557" s="155" t="s">
        <v>30</v>
      </c>
      <c r="G557" s="129">
        <v>1550</v>
      </c>
      <c r="H557" s="144">
        <f t="shared" si="8"/>
        <v>156550</v>
      </c>
      <c r="I557" s="136" t="s">
        <v>9</v>
      </c>
      <c r="J557" s="136" t="s">
        <v>24</v>
      </c>
      <c r="K557" s="169" t="s">
        <v>228</v>
      </c>
      <c r="L557" s="161" t="s">
        <v>231</v>
      </c>
      <c r="M557" s="126"/>
    </row>
    <row r="558" spans="1:13" s="125" customFormat="1" ht="37.5" customHeight="1" x14ac:dyDescent="0.25">
      <c r="A558" s="70">
        <v>52</v>
      </c>
      <c r="B558" s="170" t="s">
        <v>237</v>
      </c>
      <c r="C558" s="155" t="s">
        <v>29</v>
      </c>
      <c r="D558" s="159" t="s">
        <v>23</v>
      </c>
      <c r="E558" s="128">
        <v>1620</v>
      </c>
      <c r="F558" s="155" t="s">
        <v>30</v>
      </c>
      <c r="G558" s="129">
        <v>1200</v>
      </c>
      <c r="H558" s="144">
        <f t="shared" si="8"/>
        <v>1944000</v>
      </c>
      <c r="I558" s="136" t="s">
        <v>9</v>
      </c>
      <c r="J558" s="136" t="s">
        <v>65</v>
      </c>
      <c r="K558" s="169" t="s">
        <v>228</v>
      </c>
      <c r="L558" s="161" t="s">
        <v>253</v>
      </c>
      <c r="M558" s="126"/>
    </row>
    <row r="559" spans="1:13" s="125" customFormat="1" ht="37.5" customHeight="1" x14ac:dyDescent="0.25">
      <c r="A559" s="70">
        <v>53</v>
      </c>
      <c r="B559" s="187" t="s">
        <v>238</v>
      </c>
      <c r="C559" s="155" t="s">
        <v>29</v>
      </c>
      <c r="D559" s="159" t="s">
        <v>23</v>
      </c>
      <c r="E559" s="128">
        <v>4</v>
      </c>
      <c r="F559" s="155" t="s">
        <v>30</v>
      </c>
      <c r="G559" s="129">
        <v>89900</v>
      </c>
      <c r="H559" s="144">
        <f t="shared" si="8"/>
        <v>359600</v>
      </c>
      <c r="I559" s="136" t="s">
        <v>9</v>
      </c>
      <c r="J559" s="136" t="s">
        <v>65</v>
      </c>
      <c r="K559" s="169" t="s">
        <v>228</v>
      </c>
      <c r="L559" s="161" t="s">
        <v>253</v>
      </c>
      <c r="M559" s="126"/>
    </row>
    <row r="560" spans="1:13" s="125" customFormat="1" ht="37.5" customHeight="1" x14ac:dyDescent="0.25">
      <c r="A560" s="70">
        <v>54</v>
      </c>
      <c r="B560" s="187" t="s">
        <v>239</v>
      </c>
      <c r="C560" s="155" t="s">
        <v>29</v>
      </c>
      <c r="D560" s="159" t="s">
        <v>23</v>
      </c>
      <c r="E560" s="128">
        <v>4</v>
      </c>
      <c r="F560" s="155" t="s">
        <v>30</v>
      </c>
      <c r="G560" s="129">
        <v>87500</v>
      </c>
      <c r="H560" s="144">
        <f t="shared" si="8"/>
        <v>350000</v>
      </c>
      <c r="I560" s="136" t="s">
        <v>9</v>
      </c>
      <c r="J560" s="136" t="s">
        <v>65</v>
      </c>
      <c r="K560" s="169" t="s">
        <v>228</v>
      </c>
      <c r="L560" s="161" t="s">
        <v>253</v>
      </c>
      <c r="M560" s="126"/>
    </row>
    <row r="561" spans="1:13" s="125" customFormat="1" ht="37.5" customHeight="1" x14ac:dyDescent="0.25">
      <c r="A561" s="70">
        <v>55</v>
      </c>
      <c r="B561" s="187" t="s">
        <v>240</v>
      </c>
      <c r="C561" s="155" t="s">
        <v>29</v>
      </c>
      <c r="D561" s="159" t="s">
        <v>23</v>
      </c>
      <c r="E561" s="128">
        <v>4</v>
      </c>
      <c r="F561" s="155" t="s">
        <v>30</v>
      </c>
      <c r="G561" s="129">
        <v>88000</v>
      </c>
      <c r="H561" s="144">
        <f t="shared" si="8"/>
        <v>352000</v>
      </c>
      <c r="I561" s="136" t="s">
        <v>9</v>
      </c>
      <c r="J561" s="136" t="s">
        <v>65</v>
      </c>
      <c r="K561" s="169" t="s">
        <v>228</v>
      </c>
      <c r="L561" s="161" t="s">
        <v>253</v>
      </c>
      <c r="M561" s="126"/>
    </row>
    <row r="562" spans="1:13" s="125" customFormat="1" ht="37.5" customHeight="1" x14ac:dyDescent="0.25">
      <c r="A562" s="70">
        <v>56</v>
      </c>
      <c r="B562" s="187" t="s">
        <v>241</v>
      </c>
      <c r="C562" s="155" t="s">
        <v>29</v>
      </c>
      <c r="D562" s="159" t="s">
        <v>23</v>
      </c>
      <c r="E562" s="128">
        <v>8</v>
      </c>
      <c r="F562" s="155" t="s">
        <v>30</v>
      </c>
      <c r="G562" s="129">
        <v>82600</v>
      </c>
      <c r="H562" s="144">
        <f t="shared" si="8"/>
        <v>660800</v>
      </c>
      <c r="I562" s="136" t="s">
        <v>9</v>
      </c>
      <c r="J562" s="136" t="s">
        <v>65</v>
      </c>
      <c r="K562" s="169" t="s">
        <v>228</v>
      </c>
      <c r="L562" s="161" t="s">
        <v>253</v>
      </c>
      <c r="M562" s="126"/>
    </row>
    <row r="563" spans="1:13" s="125" customFormat="1" ht="37.5" customHeight="1" x14ac:dyDescent="0.25">
      <c r="A563" s="70">
        <v>57</v>
      </c>
      <c r="B563" s="187" t="s">
        <v>242</v>
      </c>
      <c r="C563" s="155" t="s">
        <v>29</v>
      </c>
      <c r="D563" s="159" t="s">
        <v>23</v>
      </c>
      <c r="E563" s="128">
        <v>8</v>
      </c>
      <c r="F563" s="155" t="s">
        <v>30</v>
      </c>
      <c r="G563" s="129">
        <v>84000</v>
      </c>
      <c r="H563" s="144">
        <f t="shared" si="8"/>
        <v>672000</v>
      </c>
      <c r="I563" s="136" t="s">
        <v>9</v>
      </c>
      <c r="J563" s="136" t="s">
        <v>65</v>
      </c>
      <c r="K563" s="169" t="s">
        <v>228</v>
      </c>
      <c r="L563" s="161" t="s">
        <v>253</v>
      </c>
      <c r="M563" s="126"/>
    </row>
    <row r="564" spans="1:13" s="125" customFormat="1" ht="37.5" customHeight="1" x14ac:dyDescent="0.25">
      <c r="A564" s="70">
        <v>58</v>
      </c>
      <c r="B564" s="187" t="s">
        <v>243</v>
      </c>
      <c r="C564" s="155" t="s">
        <v>29</v>
      </c>
      <c r="D564" s="159" t="s">
        <v>23</v>
      </c>
      <c r="E564" s="128">
        <v>8</v>
      </c>
      <c r="F564" s="155" t="s">
        <v>30</v>
      </c>
      <c r="G564" s="129">
        <v>82600</v>
      </c>
      <c r="H564" s="144">
        <f t="shared" si="8"/>
        <v>660800</v>
      </c>
      <c r="I564" s="136" t="s">
        <v>9</v>
      </c>
      <c r="J564" s="136" t="s">
        <v>65</v>
      </c>
      <c r="K564" s="169" t="s">
        <v>228</v>
      </c>
      <c r="L564" s="161" t="s">
        <v>253</v>
      </c>
      <c r="M564" s="126"/>
    </row>
    <row r="565" spans="1:13" s="125" customFormat="1" ht="37.5" customHeight="1" x14ac:dyDescent="0.25">
      <c r="A565" s="70">
        <v>59</v>
      </c>
      <c r="B565" s="187" t="s">
        <v>244</v>
      </c>
      <c r="C565" s="155" t="s">
        <v>29</v>
      </c>
      <c r="D565" s="159" t="s">
        <v>23</v>
      </c>
      <c r="E565" s="128">
        <v>8</v>
      </c>
      <c r="F565" s="155" t="s">
        <v>30</v>
      </c>
      <c r="G565" s="129">
        <v>84000</v>
      </c>
      <c r="H565" s="144">
        <f t="shared" si="8"/>
        <v>672000</v>
      </c>
      <c r="I565" s="136" t="s">
        <v>9</v>
      </c>
      <c r="J565" s="136" t="s">
        <v>65</v>
      </c>
      <c r="K565" s="169" t="s">
        <v>228</v>
      </c>
      <c r="L565" s="161" t="s">
        <v>253</v>
      </c>
      <c r="M565" s="126"/>
    </row>
    <row r="566" spans="1:13" s="125" customFormat="1" ht="37.5" customHeight="1" x14ac:dyDescent="0.25">
      <c r="A566" s="70">
        <v>60</v>
      </c>
      <c r="B566" s="187" t="s">
        <v>245</v>
      </c>
      <c r="C566" s="155" t="s">
        <v>29</v>
      </c>
      <c r="D566" s="159" t="s">
        <v>23</v>
      </c>
      <c r="E566" s="128">
        <v>4</v>
      </c>
      <c r="F566" s="155" t="s">
        <v>30</v>
      </c>
      <c r="G566" s="129">
        <v>78500</v>
      </c>
      <c r="H566" s="144">
        <f t="shared" si="8"/>
        <v>314000</v>
      </c>
      <c r="I566" s="136" t="s">
        <v>9</v>
      </c>
      <c r="J566" s="136" t="s">
        <v>65</v>
      </c>
      <c r="K566" s="169" t="s">
        <v>228</v>
      </c>
      <c r="L566" s="161" t="s">
        <v>253</v>
      </c>
      <c r="M566" s="126"/>
    </row>
    <row r="567" spans="1:13" s="125" customFormat="1" ht="37.5" customHeight="1" x14ac:dyDescent="0.25">
      <c r="A567" s="70">
        <v>61</v>
      </c>
      <c r="B567" s="187" t="s">
        <v>246</v>
      </c>
      <c r="C567" s="155" t="s">
        <v>29</v>
      </c>
      <c r="D567" s="159" t="s">
        <v>23</v>
      </c>
      <c r="E567" s="128">
        <v>20</v>
      </c>
      <c r="F567" s="155" t="s">
        <v>30</v>
      </c>
      <c r="G567" s="129">
        <v>154000</v>
      </c>
      <c r="H567" s="144">
        <f t="shared" si="8"/>
        <v>3080000</v>
      </c>
      <c r="I567" s="136" t="s">
        <v>9</v>
      </c>
      <c r="J567" s="136" t="s">
        <v>65</v>
      </c>
      <c r="K567" s="169" t="s">
        <v>228</v>
      </c>
      <c r="L567" s="161" t="s">
        <v>253</v>
      </c>
      <c r="M567" s="126"/>
    </row>
    <row r="568" spans="1:13" s="125" customFormat="1" ht="37.5" customHeight="1" x14ac:dyDescent="0.25">
      <c r="A568" s="70">
        <v>62</v>
      </c>
      <c r="B568" s="187" t="s">
        <v>247</v>
      </c>
      <c r="C568" s="155" t="s">
        <v>29</v>
      </c>
      <c r="D568" s="159" t="s">
        <v>23</v>
      </c>
      <c r="E568" s="128">
        <v>4</v>
      </c>
      <c r="F568" s="155" t="s">
        <v>30</v>
      </c>
      <c r="G568" s="129">
        <v>325000</v>
      </c>
      <c r="H568" s="144">
        <f t="shared" si="8"/>
        <v>1300000</v>
      </c>
      <c r="I568" s="136" t="s">
        <v>9</v>
      </c>
      <c r="J568" s="136" t="s">
        <v>65</v>
      </c>
      <c r="K568" s="169" t="s">
        <v>228</v>
      </c>
      <c r="L568" s="161" t="s">
        <v>253</v>
      </c>
      <c r="M568" s="126"/>
    </row>
    <row r="569" spans="1:13" s="125" customFormat="1" ht="37.5" customHeight="1" x14ac:dyDescent="0.25">
      <c r="A569" s="70">
        <v>63</v>
      </c>
      <c r="B569" s="187" t="s">
        <v>248</v>
      </c>
      <c r="C569" s="155" t="s">
        <v>29</v>
      </c>
      <c r="D569" s="159" t="s">
        <v>23</v>
      </c>
      <c r="E569" s="128">
        <v>10</v>
      </c>
      <c r="F569" s="155" t="s">
        <v>30</v>
      </c>
      <c r="G569" s="129">
        <v>210000</v>
      </c>
      <c r="H569" s="144">
        <f t="shared" si="8"/>
        <v>2100000</v>
      </c>
      <c r="I569" s="136" t="s">
        <v>9</v>
      </c>
      <c r="J569" s="136" t="s">
        <v>65</v>
      </c>
      <c r="K569" s="169" t="s">
        <v>228</v>
      </c>
      <c r="L569" s="161" t="s">
        <v>253</v>
      </c>
      <c r="M569" s="126"/>
    </row>
    <row r="570" spans="1:13" s="125" customFormat="1" ht="37.5" customHeight="1" x14ac:dyDescent="0.25">
      <c r="A570" s="70">
        <v>64</v>
      </c>
      <c r="B570" s="188" t="s">
        <v>249</v>
      </c>
      <c r="C570" s="155" t="s">
        <v>29</v>
      </c>
      <c r="D570" s="159" t="s">
        <v>23</v>
      </c>
      <c r="E570" s="128">
        <v>6</v>
      </c>
      <c r="F570" s="155" t="s">
        <v>30</v>
      </c>
      <c r="G570" s="129">
        <v>74000</v>
      </c>
      <c r="H570" s="144">
        <f t="shared" si="8"/>
        <v>444000</v>
      </c>
      <c r="I570" s="136" t="s">
        <v>9</v>
      </c>
      <c r="J570" s="136" t="s">
        <v>65</v>
      </c>
      <c r="K570" s="169" t="s">
        <v>228</v>
      </c>
      <c r="L570" s="161" t="s">
        <v>253</v>
      </c>
      <c r="M570" s="126"/>
    </row>
    <row r="571" spans="1:13" s="125" customFormat="1" ht="37.5" customHeight="1" x14ac:dyDescent="0.25">
      <c r="A571" s="70">
        <v>65</v>
      </c>
      <c r="B571" s="188" t="s">
        <v>250</v>
      </c>
      <c r="C571" s="155" t="s">
        <v>29</v>
      </c>
      <c r="D571" s="159" t="s">
        <v>23</v>
      </c>
      <c r="E571" s="128">
        <v>4</v>
      </c>
      <c r="F571" s="155" t="s">
        <v>30</v>
      </c>
      <c r="G571" s="129">
        <v>68000</v>
      </c>
      <c r="H571" s="144">
        <f t="shared" si="8"/>
        <v>272000</v>
      </c>
      <c r="I571" s="136" t="s">
        <v>9</v>
      </c>
      <c r="J571" s="136" t="s">
        <v>65</v>
      </c>
      <c r="K571" s="169" t="s">
        <v>228</v>
      </c>
      <c r="L571" s="161" t="s">
        <v>253</v>
      </c>
      <c r="M571" s="126"/>
    </row>
    <row r="572" spans="1:13" s="125" customFormat="1" ht="37.5" customHeight="1" x14ac:dyDescent="0.25">
      <c r="A572" s="70">
        <v>66</v>
      </c>
      <c r="B572" s="188" t="s">
        <v>251</v>
      </c>
      <c r="C572" s="155" t="s">
        <v>29</v>
      </c>
      <c r="D572" s="159" t="s">
        <v>23</v>
      </c>
      <c r="E572" s="128">
        <v>4</v>
      </c>
      <c r="F572" s="155" t="s">
        <v>30</v>
      </c>
      <c r="G572" s="129">
        <v>65000</v>
      </c>
      <c r="H572" s="144">
        <f t="shared" si="8"/>
        <v>260000</v>
      </c>
      <c r="I572" s="136" t="s">
        <v>9</v>
      </c>
      <c r="J572" s="136" t="s">
        <v>65</v>
      </c>
      <c r="K572" s="169" t="s">
        <v>228</v>
      </c>
      <c r="L572" s="161" t="s">
        <v>253</v>
      </c>
      <c r="M572" s="126"/>
    </row>
    <row r="573" spans="1:13" s="125" customFormat="1" ht="37.5" customHeight="1" x14ac:dyDescent="0.25">
      <c r="A573" s="70">
        <v>67</v>
      </c>
      <c r="B573" s="170" t="s">
        <v>252</v>
      </c>
      <c r="C573" s="155" t="s">
        <v>29</v>
      </c>
      <c r="D573" s="159" t="s">
        <v>23</v>
      </c>
      <c r="E573" s="128">
        <v>10</v>
      </c>
      <c r="F573" s="155" t="s">
        <v>30</v>
      </c>
      <c r="G573" s="129">
        <v>35000</v>
      </c>
      <c r="H573" s="144">
        <f t="shared" si="8"/>
        <v>350000</v>
      </c>
      <c r="I573" s="136" t="s">
        <v>9</v>
      </c>
      <c r="J573" s="136" t="s">
        <v>65</v>
      </c>
      <c r="K573" s="169" t="s">
        <v>228</v>
      </c>
      <c r="L573" s="161" t="s">
        <v>253</v>
      </c>
      <c r="M573" s="126"/>
    </row>
    <row r="574" spans="1:13" s="125" customFormat="1" ht="37.5" customHeight="1" x14ac:dyDescent="0.25">
      <c r="A574" s="70">
        <v>68</v>
      </c>
      <c r="B574" s="189" t="s">
        <v>254</v>
      </c>
      <c r="C574" s="155" t="s">
        <v>29</v>
      </c>
      <c r="D574" s="159" t="s">
        <v>33</v>
      </c>
      <c r="E574" s="128">
        <v>15</v>
      </c>
      <c r="F574" s="155" t="s">
        <v>139</v>
      </c>
      <c r="G574" s="129">
        <v>59550</v>
      </c>
      <c r="H574" s="144">
        <f t="shared" si="8"/>
        <v>893250</v>
      </c>
      <c r="I574" s="136" t="s">
        <v>9</v>
      </c>
      <c r="J574" s="136" t="s">
        <v>24</v>
      </c>
      <c r="K574" s="169" t="s">
        <v>228</v>
      </c>
      <c r="L574" s="161" t="s">
        <v>255</v>
      </c>
      <c r="M574" s="126"/>
    </row>
    <row r="575" spans="1:13" s="125" customFormat="1" ht="37.5" customHeight="1" x14ac:dyDescent="0.25">
      <c r="A575" s="70">
        <v>69</v>
      </c>
      <c r="B575" s="189" t="s">
        <v>268</v>
      </c>
      <c r="C575" s="155" t="s">
        <v>26</v>
      </c>
      <c r="D575" s="159" t="s">
        <v>33</v>
      </c>
      <c r="E575" s="128">
        <v>1</v>
      </c>
      <c r="F575" s="155" t="s">
        <v>93</v>
      </c>
      <c r="G575" s="129">
        <v>18115324.5</v>
      </c>
      <c r="H575" s="144">
        <f t="shared" si="8"/>
        <v>18115324.5</v>
      </c>
      <c r="I575" s="136" t="s">
        <v>9</v>
      </c>
      <c r="J575" s="136" t="s">
        <v>24</v>
      </c>
      <c r="K575" s="169" t="s">
        <v>228</v>
      </c>
      <c r="L575" s="161" t="s">
        <v>270</v>
      </c>
      <c r="M575" s="126"/>
    </row>
    <row r="576" spans="1:13" s="125" customFormat="1" ht="37.5" customHeight="1" x14ac:dyDescent="0.25">
      <c r="A576" s="70">
        <v>70</v>
      </c>
      <c r="B576" s="189" t="s">
        <v>269</v>
      </c>
      <c r="C576" s="155" t="s">
        <v>26</v>
      </c>
      <c r="D576" s="159" t="s">
        <v>33</v>
      </c>
      <c r="E576" s="128">
        <v>1</v>
      </c>
      <c r="F576" s="155" t="s">
        <v>93</v>
      </c>
      <c r="G576" s="129">
        <v>25007125</v>
      </c>
      <c r="H576" s="144">
        <f t="shared" ref="H576" si="9">E576*G576</f>
        <v>25007125</v>
      </c>
      <c r="I576" s="136" t="s">
        <v>9</v>
      </c>
      <c r="J576" s="136" t="s">
        <v>24</v>
      </c>
      <c r="K576" s="169" t="s">
        <v>228</v>
      </c>
      <c r="L576" s="161" t="s">
        <v>270</v>
      </c>
      <c r="M576" s="126"/>
    </row>
    <row r="577" spans="1:13" s="125" customFormat="1" ht="37.5" customHeight="1" x14ac:dyDescent="0.25">
      <c r="A577" s="70">
        <v>71</v>
      </c>
      <c r="B577" s="189" t="s">
        <v>286</v>
      </c>
      <c r="C577" s="155" t="s">
        <v>29</v>
      </c>
      <c r="D577" s="159" t="s">
        <v>33</v>
      </c>
      <c r="E577" s="128">
        <v>20</v>
      </c>
      <c r="F577" s="155" t="s">
        <v>139</v>
      </c>
      <c r="G577" s="129">
        <v>42895</v>
      </c>
      <c r="H577" s="144">
        <f>E577*G577</f>
        <v>857900</v>
      </c>
      <c r="I577" s="136" t="s">
        <v>9</v>
      </c>
      <c r="J577" s="136" t="s">
        <v>24</v>
      </c>
      <c r="K577" s="169" t="s">
        <v>228</v>
      </c>
      <c r="L577" s="161" t="s">
        <v>285</v>
      </c>
      <c r="M577" s="126"/>
    </row>
    <row r="578" spans="1:13" s="125" customFormat="1" ht="37.5" customHeight="1" x14ac:dyDescent="0.25">
      <c r="A578" s="70">
        <v>72</v>
      </c>
      <c r="B578" s="189" t="s">
        <v>287</v>
      </c>
      <c r="C578" s="155" t="s">
        <v>29</v>
      </c>
      <c r="D578" s="159" t="s">
        <v>33</v>
      </c>
      <c r="E578" s="128">
        <v>20</v>
      </c>
      <c r="F578" s="155" t="s">
        <v>139</v>
      </c>
      <c r="G578" s="129">
        <v>0</v>
      </c>
      <c r="H578" s="144">
        <f>E578*G578</f>
        <v>0</v>
      </c>
      <c r="I578" s="136" t="s">
        <v>9</v>
      </c>
      <c r="J578" s="136" t="s">
        <v>24</v>
      </c>
      <c r="K578" s="169" t="s">
        <v>228</v>
      </c>
      <c r="L578" s="161" t="s">
        <v>567</v>
      </c>
      <c r="M578" s="126"/>
    </row>
    <row r="579" spans="1:13" s="125" customFormat="1" ht="37.5" customHeight="1" x14ac:dyDescent="0.25">
      <c r="A579" s="70">
        <v>73</v>
      </c>
      <c r="B579" s="189" t="s">
        <v>288</v>
      </c>
      <c r="C579" s="155" t="s">
        <v>29</v>
      </c>
      <c r="D579" s="159" t="s">
        <v>33</v>
      </c>
      <c r="E579" s="128">
        <v>20</v>
      </c>
      <c r="F579" s="155" t="s">
        <v>139</v>
      </c>
      <c r="G579" s="129">
        <v>0</v>
      </c>
      <c r="H579" s="144">
        <f>E579*G579</f>
        <v>0</v>
      </c>
      <c r="I579" s="136" t="s">
        <v>9</v>
      </c>
      <c r="J579" s="136" t="s">
        <v>24</v>
      </c>
      <c r="K579" s="169" t="s">
        <v>228</v>
      </c>
      <c r="L579" s="161" t="s">
        <v>567</v>
      </c>
      <c r="M579" s="126"/>
    </row>
    <row r="580" spans="1:13" s="125" customFormat="1" ht="37.5" customHeight="1" x14ac:dyDescent="0.25">
      <c r="A580" s="70">
        <v>74</v>
      </c>
      <c r="B580" s="189" t="s">
        <v>289</v>
      </c>
      <c r="C580" s="155" t="s">
        <v>29</v>
      </c>
      <c r="D580" s="159" t="s">
        <v>23</v>
      </c>
      <c r="E580" s="128">
        <v>1000</v>
      </c>
      <c r="F580" s="155" t="s">
        <v>290</v>
      </c>
      <c r="G580" s="129">
        <v>300</v>
      </c>
      <c r="H580" s="144">
        <f t="shared" ref="H580:H643" si="10">E580*G580</f>
        <v>300000</v>
      </c>
      <c r="I580" s="136" t="s">
        <v>9</v>
      </c>
      <c r="J580" s="136" t="s">
        <v>24</v>
      </c>
      <c r="K580" s="169" t="s">
        <v>228</v>
      </c>
      <c r="L580" s="161" t="s">
        <v>294</v>
      </c>
      <c r="M580" s="126"/>
    </row>
    <row r="581" spans="1:13" s="125" customFormat="1" ht="37.5" customHeight="1" x14ac:dyDescent="0.25">
      <c r="A581" s="70">
        <v>75</v>
      </c>
      <c r="B581" s="189" t="s">
        <v>291</v>
      </c>
      <c r="C581" s="155" t="s">
        <v>29</v>
      </c>
      <c r="D581" s="159" t="s">
        <v>23</v>
      </c>
      <c r="E581" s="128">
        <v>500</v>
      </c>
      <c r="F581" s="155" t="s">
        <v>290</v>
      </c>
      <c r="G581" s="129">
        <v>0</v>
      </c>
      <c r="H581" s="144">
        <f t="shared" si="10"/>
        <v>0</v>
      </c>
      <c r="I581" s="136" t="s">
        <v>9</v>
      </c>
      <c r="J581" s="136" t="s">
        <v>24</v>
      </c>
      <c r="K581" s="169" t="s">
        <v>228</v>
      </c>
      <c r="L581" s="161" t="s">
        <v>413</v>
      </c>
      <c r="M581" s="126"/>
    </row>
    <row r="582" spans="1:13" s="125" customFormat="1" ht="37.5" customHeight="1" x14ac:dyDescent="0.25">
      <c r="A582" s="70">
        <v>76</v>
      </c>
      <c r="B582" s="189" t="s">
        <v>292</v>
      </c>
      <c r="C582" s="155" t="s">
        <v>29</v>
      </c>
      <c r="D582" s="159" t="s">
        <v>23</v>
      </c>
      <c r="E582" s="128">
        <v>200</v>
      </c>
      <c r="F582" s="155" t="s">
        <v>290</v>
      </c>
      <c r="G582" s="129">
        <v>1000</v>
      </c>
      <c r="H582" s="144">
        <f t="shared" si="10"/>
        <v>200000</v>
      </c>
      <c r="I582" s="136" t="s">
        <v>9</v>
      </c>
      <c r="J582" s="136" t="s">
        <v>24</v>
      </c>
      <c r="K582" s="169" t="s">
        <v>228</v>
      </c>
      <c r="L582" s="161" t="s">
        <v>294</v>
      </c>
      <c r="M582" s="126"/>
    </row>
    <row r="583" spans="1:13" s="125" customFormat="1" ht="37.5" customHeight="1" x14ac:dyDescent="0.25">
      <c r="A583" s="70">
        <v>77</v>
      </c>
      <c r="B583" s="189" t="s">
        <v>293</v>
      </c>
      <c r="C583" s="155" t="s">
        <v>29</v>
      </c>
      <c r="D583" s="159" t="s">
        <v>23</v>
      </c>
      <c r="E583" s="128">
        <v>10</v>
      </c>
      <c r="F583" s="155" t="s">
        <v>290</v>
      </c>
      <c r="G583" s="129">
        <v>1000</v>
      </c>
      <c r="H583" s="144">
        <f t="shared" si="10"/>
        <v>10000</v>
      </c>
      <c r="I583" s="136" t="s">
        <v>9</v>
      </c>
      <c r="J583" s="136" t="s">
        <v>24</v>
      </c>
      <c r="K583" s="169" t="s">
        <v>228</v>
      </c>
      <c r="L583" s="161" t="s">
        <v>294</v>
      </c>
      <c r="M583" s="126"/>
    </row>
    <row r="584" spans="1:13" s="125" customFormat="1" ht="37.5" customHeight="1" x14ac:dyDescent="0.25">
      <c r="A584" s="70">
        <v>78</v>
      </c>
      <c r="B584" s="189" t="s">
        <v>297</v>
      </c>
      <c r="C584" s="155" t="s">
        <v>110</v>
      </c>
      <c r="D584" s="159" t="s">
        <v>23</v>
      </c>
      <c r="E584" s="128">
        <v>1600</v>
      </c>
      <c r="F584" s="155" t="s">
        <v>298</v>
      </c>
      <c r="G584" s="129">
        <v>722</v>
      </c>
      <c r="H584" s="144">
        <f t="shared" si="10"/>
        <v>1155200</v>
      </c>
      <c r="I584" s="136" t="s">
        <v>9</v>
      </c>
      <c r="J584" s="136" t="s">
        <v>24</v>
      </c>
      <c r="K584" s="169" t="s">
        <v>228</v>
      </c>
      <c r="L584" s="161" t="s">
        <v>303</v>
      </c>
      <c r="M584" s="126"/>
    </row>
    <row r="585" spans="1:13" s="125" customFormat="1" ht="37.5" customHeight="1" x14ac:dyDescent="0.25">
      <c r="A585" s="70">
        <v>79</v>
      </c>
      <c r="B585" s="189" t="s">
        <v>299</v>
      </c>
      <c r="C585" s="155" t="s">
        <v>110</v>
      </c>
      <c r="D585" s="159" t="s">
        <v>23</v>
      </c>
      <c r="E585" s="128">
        <v>600</v>
      </c>
      <c r="F585" s="155" t="s">
        <v>300</v>
      </c>
      <c r="G585" s="129">
        <v>912</v>
      </c>
      <c r="H585" s="144">
        <f t="shared" si="10"/>
        <v>547200</v>
      </c>
      <c r="I585" s="136" t="s">
        <v>9</v>
      </c>
      <c r="J585" s="136" t="s">
        <v>24</v>
      </c>
      <c r="K585" s="169" t="s">
        <v>228</v>
      </c>
      <c r="L585" s="161" t="s">
        <v>303</v>
      </c>
      <c r="M585" s="126"/>
    </row>
    <row r="586" spans="1:13" s="125" customFormat="1" ht="37.5" customHeight="1" x14ac:dyDescent="0.25">
      <c r="A586" s="70">
        <v>80</v>
      </c>
      <c r="B586" s="189" t="s">
        <v>301</v>
      </c>
      <c r="C586" s="155" t="s">
        <v>110</v>
      </c>
      <c r="D586" s="159" t="s">
        <v>23</v>
      </c>
      <c r="E586" s="128">
        <v>250</v>
      </c>
      <c r="F586" s="155" t="s">
        <v>298</v>
      </c>
      <c r="G586" s="129">
        <v>852</v>
      </c>
      <c r="H586" s="144">
        <f t="shared" si="10"/>
        <v>213000</v>
      </c>
      <c r="I586" s="136" t="s">
        <v>9</v>
      </c>
      <c r="J586" s="136" t="s">
        <v>24</v>
      </c>
      <c r="K586" s="169" t="s">
        <v>228</v>
      </c>
      <c r="L586" s="161" t="s">
        <v>303</v>
      </c>
      <c r="M586" s="126"/>
    </row>
    <row r="587" spans="1:13" s="125" customFormat="1" ht="37.5" customHeight="1" x14ac:dyDescent="0.25">
      <c r="A587" s="70">
        <v>81</v>
      </c>
      <c r="B587" s="189" t="s">
        <v>302</v>
      </c>
      <c r="C587" s="155" t="s">
        <v>110</v>
      </c>
      <c r="D587" s="159" t="s">
        <v>23</v>
      </c>
      <c r="E587" s="128">
        <v>36</v>
      </c>
      <c r="F587" s="155" t="s">
        <v>300</v>
      </c>
      <c r="G587" s="129">
        <v>0</v>
      </c>
      <c r="H587" s="144">
        <f t="shared" si="10"/>
        <v>0</v>
      </c>
      <c r="I587" s="136" t="s">
        <v>9</v>
      </c>
      <c r="J587" s="136" t="s">
        <v>24</v>
      </c>
      <c r="K587" s="169" t="s">
        <v>228</v>
      </c>
      <c r="L587" s="161" t="s">
        <v>520</v>
      </c>
      <c r="M587" s="126"/>
    </row>
    <row r="588" spans="1:13" s="125" customFormat="1" ht="37.5" customHeight="1" x14ac:dyDescent="0.25">
      <c r="A588" s="70">
        <v>82</v>
      </c>
      <c r="B588" s="189" t="s">
        <v>304</v>
      </c>
      <c r="C588" s="155" t="s">
        <v>305</v>
      </c>
      <c r="D588" s="159" t="s">
        <v>23</v>
      </c>
      <c r="E588" s="128">
        <v>1</v>
      </c>
      <c r="F588" s="155" t="s">
        <v>30</v>
      </c>
      <c r="G588" s="129">
        <v>2177012</v>
      </c>
      <c r="H588" s="144">
        <f t="shared" si="10"/>
        <v>2177012</v>
      </c>
      <c r="I588" s="136" t="s">
        <v>9</v>
      </c>
      <c r="J588" s="136" t="s">
        <v>24</v>
      </c>
      <c r="K588" s="169" t="s">
        <v>228</v>
      </c>
      <c r="L588" s="161" t="s">
        <v>307</v>
      </c>
      <c r="M588" s="126"/>
    </row>
    <row r="589" spans="1:13" s="125" customFormat="1" ht="37.5" customHeight="1" x14ac:dyDescent="0.25">
      <c r="A589" s="70">
        <v>83</v>
      </c>
      <c r="B589" s="189" t="s">
        <v>306</v>
      </c>
      <c r="C589" s="155" t="s">
        <v>305</v>
      </c>
      <c r="D589" s="159" t="s">
        <v>23</v>
      </c>
      <c r="E589" s="128">
        <v>1</v>
      </c>
      <c r="F589" s="155" t="s">
        <v>30</v>
      </c>
      <c r="G589" s="129">
        <v>0</v>
      </c>
      <c r="H589" s="144">
        <f t="shared" si="10"/>
        <v>0</v>
      </c>
      <c r="I589" s="136" t="s">
        <v>9</v>
      </c>
      <c r="J589" s="136" t="s">
        <v>24</v>
      </c>
      <c r="K589" s="169" t="s">
        <v>228</v>
      </c>
      <c r="L589" s="161" t="s">
        <v>466</v>
      </c>
      <c r="M589" s="126"/>
    </row>
    <row r="590" spans="1:13" s="125" customFormat="1" ht="37.5" customHeight="1" x14ac:dyDescent="0.25">
      <c r="A590" s="70">
        <v>84</v>
      </c>
      <c r="B590" s="189" t="s">
        <v>308</v>
      </c>
      <c r="C590" s="155" t="s">
        <v>29</v>
      </c>
      <c r="D590" s="159" t="s">
        <v>23</v>
      </c>
      <c r="E590" s="128">
        <v>200</v>
      </c>
      <c r="F590" s="155" t="s">
        <v>309</v>
      </c>
      <c r="G590" s="129">
        <v>2500</v>
      </c>
      <c r="H590" s="144">
        <f t="shared" si="10"/>
        <v>500000</v>
      </c>
      <c r="I590" s="136" t="s">
        <v>9</v>
      </c>
      <c r="J590" s="136" t="s">
        <v>24</v>
      </c>
      <c r="K590" s="169" t="s">
        <v>228</v>
      </c>
      <c r="L590" s="161" t="s">
        <v>313</v>
      </c>
      <c r="M590" s="126"/>
    </row>
    <row r="591" spans="1:13" s="125" customFormat="1" ht="37.5" customHeight="1" x14ac:dyDescent="0.25">
      <c r="A591" s="70">
        <v>85</v>
      </c>
      <c r="B591" s="189" t="s">
        <v>310</v>
      </c>
      <c r="C591" s="155" t="s">
        <v>29</v>
      </c>
      <c r="D591" s="159" t="s">
        <v>23</v>
      </c>
      <c r="E591" s="128">
        <v>100</v>
      </c>
      <c r="F591" s="155" t="s">
        <v>311</v>
      </c>
      <c r="G591" s="129">
        <v>5000</v>
      </c>
      <c r="H591" s="144">
        <f t="shared" si="10"/>
        <v>500000</v>
      </c>
      <c r="I591" s="136" t="s">
        <v>9</v>
      </c>
      <c r="J591" s="136" t="s">
        <v>24</v>
      </c>
      <c r="K591" s="169" t="s">
        <v>228</v>
      </c>
      <c r="L591" s="161" t="s">
        <v>313</v>
      </c>
      <c r="M591" s="126"/>
    </row>
    <row r="592" spans="1:13" s="125" customFormat="1" ht="37.5" customHeight="1" x14ac:dyDescent="0.25">
      <c r="A592" s="70">
        <v>86</v>
      </c>
      <c r="B592" s="189" t="s">
        <v>312</v>
      </c>
      <c r="C592" s="155" t="s">
        <v>29</v>
      </c>
      <c r="D592" s="159" t="s">
        <v>23</v>
      </c>
      <c r="E592" s="128">
        <v>100</v>
      </c>
      <c r="F592" s="155" t="s">
        <v>311</v>
      </c>
      <c r="G592" s="129">
        <v>5000</v>
      </c>
      <c r="H592" s="144">
        <f t="shared" si="10"/>
        <v>500000</v>
      </c>
      <c r="I592" s="136" t="s">
        <v>9</v>
      </c>
      <c r="J592" s="136" t="s">
        <v>24</v>
      </c>
      <c r="K592" s="169" t="s">
        <v>228</v>
      </c>
      <c r="L592" s="161" t="s">
        <v>313</v>
      </c>
      <c r="M592" s="126"/>
    </row>
    <row r="593" spans="1:13" s="125" customFormat="1" ht="37.5" customHeight="1" x14ac:dyDescent="0.25">
      <c r="A593" s="70">
        <v>87</v>
      </c>
      <c r="B593" s="189" t="s">
        <v>314</v>
      </c>
      <c r="C593" s="155" t="s">
        <v>29</v>
      </c>
      <c r="D593" s="159" t="s">
        <v>33</v>
      </c>
      <c r="E593" s="128">
        <v>2</v>
      </c>
      <c r="F593" s="155" t="s">
        <v>30</v>
      </c>
      <c r="G593" s="129">
        <v>73300</v>
      </c>
      <c r="H593" s="144">
        <f t="shared" si="10"/>
        <v>146600</v>
      </c>
      <c r="I593" s="136" t="s">
        <v>9</v>
      </c>
      <c r="J593" s="136" t="s">
        <v>24</v>
      </c>
      <c r="K593" s="169" t="s">
        <v>228</v>
      </c>
      <c r="L593" s="161" t="s">
        <v>315</v>
      </c>
      <c r="M593" s="126"/>
    </row>
    <row r="594" spans="1:13" s="125" customFormat="1" ht="37.5" customHeight="1" x14ac:dyDescent="0.25">
      <c r="A594" s="70">
        <v>88</v>
      </c>
      <c r="B594" s="189" t="s">
        <v>322</v>
      </c>
      <c r="C594" s="155" t="s">
        <v>29</v>
      </c>
      <c r="D594" s="159" t="s">
        <v>23</v>
      </c>
      <c r="E594" s="128">
        <v>2</v>
      </c>
      <c r="F594" s="155" t="s">
        <v>30</v>
      </c>
      <c r="G594" s="129">
        <v>180000</v>
      </c>
      <c r="H594" s="144">
        <f t="shared" si="10"/>
        <v>360000</v>
      </c>
      <c r="I594" s="136" t="s">
        <v>9</v>
      </c>
      <c r="J594" s="136" t="s">
        <v>24</v>
      </c>
      <c r="K594" s="169" t="s">
        <v>1099</v>
      </c>
      <c r="L594" s="161" t="s">
        <v>1100</v>
      </c>
      <c r="M594" s="126"/>
    </row>
    <row r="595" spans="1:13" s="125" customFormat="1" ht="37.5" customHeight="1" x14ac:dyDescent="0.25">
      <c r="A595" s="70">
        <v>89</v>
      </c>
      <c r="B595" s="189" t="s">
        <v>323</v>
      </c>
      <c r="C595" s="155" t="s">
        <v>29</v>
      </c>
      <c r="D595" s="159" t="s">
        <v>23</v>
      </c>
      <c r="E595" s="128">
        <v>2</v>
      </c>
      <c r="F595" s="155" t="s">
        <v>30</v>
      </c>
      <c r="G595" s="129">
        <v>192000</v>
      </c>
      <c r="H595" s="144">
        <f t="shared" si="10"/>
        <v>384000</v>
      </c>
      <c r="I595" s="136" t="s">
        <v>9</v>
      </c>
      <c r="J595" s="136" t="s">
        <v>24</v>
      </c>
      <c r="K595" s="169" t="s">
        <v>1099</v>
      </c>
      <c r="L595" s="161" t="s">
        <v>1100</v>
      </c>
      <c r="M595" s="126"/>
    </row>
    <row r="596" spans="1:13" s="125" customFormat="1" ht="37.5" customHeight="1" x14ac:dyDescent="0.25">
      <c r="A596" s="70">
        <v>90</v>
      </c>
      <c r="B596" s="189" t="s">
        <v>324</v>
      </c>
      <c r="C596" s="155" t="s">
        <v>29</v>
      </c>
      <c r="D596" s="159" t="s">
        <v>23</v>
      </c>
      <c r="E596" s="128">
        <v>2</v>
      </c>
      <c r="F596" s="155" t="s">
        <v>30</v>
      </c>
      <c r="G596" s="129">
        <v>196000</v>
      </c>
      <c r="H596" s="144">
        <f t="shared" si="10"/>
        <v>392000</v>
      </c>
      <c r="I596" s="136" t="s">
        <v>9</v>
      </c>
      <c r="J596" s="136" t="s">
        <v>24</v>
      </c>
      <c r="K596" s="169" t="s">
        <v>1099</v>
      </c>
      <c r="L596" s="161" t="s">
        <v>1100</v>
      </c>
      <c r="M596" s="126"/>
    </row>
    <row r="597" spans="1:13" s="125" customFormat="1" ht="37.5" customHeight="1" x14ac:dyDescent="0.25">
      <c r="A597" s="70">
        <v>91</v>
      </c>
      <c r="B597" s="189" t="s">
        <v>327</v>
      </c>
      <c r="C597" s="155" t="s">
        <v>29</v>
      </c>
      <c r="D597" s="159" t="s">
        <v>33</v>
      </c>
      <c r="E597" s="128">
        <v>1</v>
      </c>
      <c r="F597" s="155" t="s">
        <v>93</v>
      </c>
      <c r="G597" s="129">
        <v>2231754.4700000002</v>
      </c>
      <c r="H597" s="144">
        <f t="shared" si="10"/>
        <v>2231754.4700000002</v>
      </c>
      <c r="I597" s="136" t="s">
        <v>9</v>
      </c>
      <c r="J597" s="136" t="s">
        <v>24</v>
      </c>
      <c r="K597" s="169" t="s">
        <v>228</v>
      </c>
      <c r="L597" s="161" t="s">
        <v>338</v>
      </c>
      <c r="M597" s="126"/>
    </row>
    <row r="598" spans="1:13" s="125" customFormat="1" ht="37.5" customHeight="1" x14ac:dyDescent="0.25">
      <c r="A598" s="70">
        <v>92</v>
      </c>
      <c r="B598" s="189" t="s">
        <v>330</v>
      </c>
      <c r="C598" s="155" t="s">
        <v>39</v>
      </c>
      <c r="D598" s="159" t="s">
        <v>23</v>
      </c>
      <c r="E598" s="128">
        <v>3</v>
      </c>
      <c r="F598" s="155" t="s">
        <v>300</v>
      </c>
      <c r="G598" s="129">
        <v>1651786</v>
      </c>
      <c r="H598" s="144">
        <f t="shared" si="10"/>
        <v>4955358</v>
      </c>
      <c r="I598" s="136" t="s">
        <v>9</v>
      </c>
      <c r="J598" s="136" t="s">
        <v>24</v>
      </c>
      <c r="K598" s="169" t="s">
        <v>228</v>
      </c>
      <c r="L598" s="161" t="s">
        <v>338</v>
      </c>
      <c r="M598" s="126"/>
    </row>
    <row r="599" spans="1:13" s="125" customFormat="1" ht="37.5" customHeight="1" x14ac:dyDescent="0.25">
      <c r="A599" s="70">
        <v>93</v>
      </c>
      <c r="B599" s="189" t="s">
        <v>331</v>
      </c>
      <c r="C599" s="155" t="s">
        <v>39</v>
      </c>
      <c r="D599" s="159" t="s">
        <v>23</v>
      </c>
      <c r="E599" s="128">
        <v>1</v>
      </c>
      <c r="F599" s="155" t="s">
        <v>300</v>
      </c>
      <c r="G599" s="129">
        <v>1500000</v>
      </c>
      <c r="H599" s="144">
        <f t="shared" si="10"/>
        <v>1500000</v>
      </c>
      <c r="I599" s="136" t="s">
        <v>9</v>
      </c>
      <c r="J599" s="136" t="s">
        <v>24</v>
      </c>
      <c r="K599" s="169" t="s">
        <v>228</v>
      </c>
      <c r="L599" s="161" t="s">
        <v>338</v>
      </c>
      <c r="M599" s="126"/>
    </row>
    <row r="600" spans="1:13" s="125" customFormat="1" ht="37.5" customHeight="1" x14ac:dyDescent="0.25">
      <c r="A600" s="70">
        <v>94</v>
      </c>
      <c r="B600" s="189" t="s">
        <v>332</v>
      </c>
      <c r="C600" s="155" t="s">
        <v>39</v>
      </c>
      <c r="D600" s="159" t="s">
        <v>23</v>
      </c>
      <c r="E600" s="128">
        <v>1</v>
      </c>
      <c r="F600" s="155" t="s">
        <v>300</v>
      </c>
      <c r="G600" s="129">
        <v>1700000</v>
      </c>
      <c r="H600" s="144">
        <f t="shared" si="10"/>
        <v>1700000</v>
      </c>
      <c r="I600" s="136" t="s">
        <v>9</v>
      </c>
      <c r="J600" s="136" t="s">
        <v>24</v>
      </c>
      <c r="K600" s="169" t="s">
        <v>228</v>
      </c>
      <c r="L600" s="161" t="s">
        <v>338</v>
      </c>
      <c r="M600" s="126"/>
    </row>
    <row r="601" spans="1:13" s="125" customFormat="1" ht="37.5" customHeight="1" x14ac:dyDescent="0.25">
      <c r="A601" s="70">
        <v>95</v>
      </c>
      <c r="B601" s="189" t="s">
        <v>333</v>
      </c>
      <c r="C601" s="155" t="s">
        <v>39</v>
      </c>
      <c r="D601" s="159" t="s">
        <v>23</v>
      </c>
      <c r="E601" s="128">
        <v>1</v>
      </c>
      <c r="F601" s="155" t="s">
        <v>300</v>
      </c>
      <c r="G601" s="129">
        <v>1700000</v>
      </c>
      <c r="H601" s="144">
        <f t="shared" si="10"/>
        <v>1700000</v>
      </c>
      <c r="I601" s="136" t="s">
        <v>9</v>
      </c>
      <c r="J601" s="136" t="s">
        <v>24</v>
      </c>
      <c r="K601" s="169" t="s">
        <v>228</v>
      </c>
      <c r="L601" s="161" t="s">
        <v>338</v>
      </c>
      <c r="M601" s="126"/>
    </row>
    <row r="602" spans="1:13" s="125" customFormat="1" ht="37.5" customHeight="1" x14ac:dyDescent="0.25">
      <c r="A602" s="70">
        <v>96</v>
      </c>
      <c r="B602" s="189" t="s">
        <v>334</v>
      </c>
      <c r="C602" s="155" t="s">
        <v>39</v>
      </c>
      <c r="D602" s="159" t="s">
        <v>23</v>
      </c>
      <c r="E602" s="128">
        <v>1</v>
      </c>
      <c r="F602" s="155" t="s">
        <v>300</v>
      </c>
      <c r="G602" s="129">
        <v>850000</v>
      </c>
      <c r="H602" s="144">
        <f t="shared" si="10"/>
        <v>850000</v>
      </c>
      <c r="I602" s="136" t="s">
        <v>9</v>
      </c>
      <c r="J602" s="136" t="s">
        <v>24</v>
      </c>
      <c r="K602" s="169" t="s">
        <v>228</v>
      </c>
      <c r="L602" s="161" t="s">
        <v>338</v>
      </c>
      <c r="M602" s="126"/>
    </row>
    <row r="603" spans="1:13" s="125" customFormat="1" ht="37.5" customHeight="1" x14ac:dyDescent="0.25">
      <c r="A603" s="70">
        <v>97</v>
      </c>
      <c r="B603" s="189" t="s">
        <v>337</v>
      </c>
      <c r="C603" s="155" t="s">
        <v>39</v>
      </c>
      <c r="D603" s="159" t="s">
        <v>23</v>
      </c>
      <c r="E603" s="128">
        <v>3</v>
      </c>
      <c r="F603" s="155" t="s">
        <v>300</v>
      </c>
      <c r="G603" s="129">
        <v>87400</v>
      </c>
      <c r="H603" s="144">
        <f t="shared" si="10"/>
        <v>262200</v>
      </c>
      <c r="I603" s="136" t="s">
        <v>9</v>
      </c>
      <c r="J603" s="136" t="s">
        <v>24</v>
      </c>
      <c r="K603" s="169" t="s">
        <v>228</v>
      </c>
      <c r="L603" s="161" t="s">
        <v>338</v>
      </c>
      <c r="M603" s="126"/>
    </row>
    <row r="604" spans="1:13" s="125" customFormat="1" ht="37.5" customHeight="1" x14ac:dyDescent="0.25">
      <c r="A604" s="70">
        <v>98</v>
      </c>
      <c r="B604" s="189" t="s">
        <v>335</v>
      </c>
      <c r="C604" s="155" t="s">
        <v>39</v>
      </c>
      <c r="D604" s="159" t="s">
        <v>23</v>
      </c>
      <c r="E604" s="128">
        <v>20</v>
      </c>
      <c r="F604" s="155" t="s">
        <v>300</v>
      </c>
      <c r="G604" s="129">
        <v>12445</v>
      </c>
      <c r="H604" s="144">
        <f t="shared" si="10"/>
        <v>248900</v>
      </c>
      <c r="I604" s="136" t="s">
        <v>9</v>
      </c>
      <c r="J604" s="136" t="s">
        <v>24</v>
      </c>
      <c r="K604" s="169" t="s">
        <v>228</v>
      </c>
      <c r="L604" s="161" t="s">
        <v>338</v>
      </c>
      <c r="M604" s="126"/>
    </row>
    <row r="605" spans="1:13" s="125" customFormat="1" ht="37.5" customHeight="1" x14ac:dyDescent="0.25">
      <c r="A605" s="70">
        <v>99</v>
      </c>
      <c r="B605" s="189" t="s">
        <v>336</v>
      </c>
      <c r="C605" s="155" t="s">
        <v>39</v>
      </c>
      <c r="D605" s="159" t="s">
        <v>23</v>
      </c>
      <c r="E605" s="128">
        <v>10</v>
      </c>
      <c r="F605" s="155" t="s">
        <v>300</v>
      </c>
      <c r="G605" s="129">
        <v>39900</v>
      </c>
      <c r="H605" s="144">
        <f t="shared" si="10"/>
        <v>399000</v>
      </c>
      <c r="I605" s="136" t="s">
        <v>9</v>
      </c>
      <c r="J605" s="136" t="s">
        <v>24</v>
      </c>
      <c r="K605" s="169" t="s">
        <v>228</v>
      </c>
      <c r="L605" s="161" t="s">
        <v>338</v>
      </c>
      <c r="M605" s="126"/>
    </row>
    <row r="606" spans="1:13" s="125" customFormat="1" ht="37.5" customHeight="1" x14ac:dyDescent="0.25">
      <c r="A606" s="70">
        <v>100</v>
      </c>
      <c r="B606" s="189" t="s">
        <v>339</v>
      </c>
      <c r="C606" s="155" t="s">
        <v>29</v>
      </c>
      <c r="D606" s="159" t="s">
        <v>23</v>
      </c>
      <c r="E606" s="128">
        <v>20</v>
      </c>
      <c r="F606" s="155" t="s">
        <v>30</v>
      </c>
      <c r="G606" s="129">
        <v>0</v>
      </c>
      <c r="H606" s="144">
        <f t="shared" si="10"/>
        <v>0</v>
      </c>
      <c r="I606" s="136" t="s">
        <v>9</v>
      </c>
      <c r="J606" s="136" t="s">
        <v>24</v>
      </c>
      <c r="K606" s="169" t="s">
        <v>574</v>
      </c>
      <c r="L606" s="161" t="s">
        <v>688</v>
      </c>
      <c r="M606" s="126"/>
    </row>
    <row r="607" spans="1:13" s="125" customFormat="1" ht="37.5" customHeight="1" x14ac:dyDescent="0.25">
      <c r="A607" s="70">
        <v>101</v>
      </c>
      <c r="B607" s="189" t="s">
        <v>340</v>
      </c>
      <c r="C607" s="155" t="s">
        <v>29</v>
      </c>
      <c r="D607" s="159" t="s">
        <v>23</v>
      </c>
      <c r="E607" s="128">
        <v>300</v>
      </c>
      <c r="F607" s="155" t="s">
        <v>30</v>
      </c>
      <c r="G607" s="129">
        <v>0</v>
      </c>
      <c r="H607" s="144">
        <f t="shared" si="10"/>
        <v>0</v>
      </c>
      <c r="I607" s="136" t="s">
        <v>9</v>
      </c>
      <c r="J607" s="136" t="s">
        <v>24</v>
      </c>
      <c r="K607" s="169" t="s">
        <v>574</v>
      </c>
      <c r="L607" s="161" t="s">
        <v>688</v>
      </c>
      <c r="M607" s="126"/>
    </row>
    <row r="608" spans="1:13" s="125" customFormat="1" ht="37.5" customHeight="1" x14ac:dyDescent="0.25">
      <c r="A608" s="70">
        <v>102</v>
      </c>
      <c r="B608" s="189" t="s">
        <v>341</v>
      </c>
      <c r="C608" s="155" t="s">
        <v>29</v>
      </c>
      <c r="D608" s="159" t="s">
        <v>23</v>
      </c>
      <c r="E608" s="128">
        <v>20</v>
      </c>
      <c r="F608" s="155" t="s">
        <v>129</v>
      </c>
      <c r="G608" s="129">
        <v>0</v>
      </c>
      <c r="H608" s="144">
        <f t="shared" si="10"/>
        <v>0</v>
      </c>
      <c r="I608" s="136" t="s">
        <v>9</v>
      </c>
      <c r="J608" s="136" t="s">
        <v>24</v>
      </c>
      <c r="K608" s="169" t="s">
        <v>574</v>
      </c>
      <c r="L608" s="161" t="s">
        <v>688</v>
      </c>
      <c r="M608" s="126"/>
    </row>
    <row r="609" spans="1:13" s="125" customFormat="1" ht="37.5" customHeight="1" x14ac:dyDescent="0.25">
      <c r="A609" s="70">
        <v>103</v>
      </c>
      <c r="B609" s="189" t="s">
        <v>342</v>
      </c>
      <c r="C609" s="155" t="s">
        <v>29</v>
      </c>
      <c r="D609" s="159" t="s">
        <v>23</v>
      </c>
      <c r="E609" s="128">
        <v>10</v>
      </c>
      <c r="F609" s="155" t="s">
        <v>311</v>
      </c>
      <c r="G609" s="129">
        <v>0</v>
      </c>
      <c r="H609" s="144">
        <f t="shared" si="10"/>
        <v>0</v>
      </c>
      <c r="I609" s="136" t="s">
        <v>9</v>
      </c>
      <c r="J609" s="136" t="s">
        <v>24</v>
      </c>
      <c r="K609" s="169" t="s">
        <v>574</v>
      </c>
      <c r="L609" s="161" t="s">
        <v>688</v>
      </c>
      <c r="M609" s="126"/>
    </row>
    <row r="610" spans="1:13" s="125" customFormat="1" ht="37.5" customHeight="1" x14ac:dyDescent="0.25">
      <c r="A610" s="70">
        <v>104</v>
      </c>
      <c r="B610" s="189" t="s">
        <v>343</v>
      </c>
      <c r="C610" s="155" t="s">
        <v>29</v>
      </c>
      <c r="D610" s="159" t="s">
        <v>23</v>
      </c>
      <c r="E610" s="128">
        <v>100</v>
      </c>
      <c r="F610" s="155" t="s">
        <v>311</v>
      </c>
      <c r="G610" s="129">
        <v>0</v>
      </c>
      <c r="H610" s="144">
        <f t="shared" si="10"/>
        <v>0</v>
      </c>
      <c r="I610" s="136" t="s">
        <v>9</v>
      </c>
      <c r="J610" s="136" t="s">
        <v>24</v>
      </c>
      <c r="K610" s="169" t="s">
        <v>574</v>
      </c>
      <c r="L610" s="161" t="s">
        <v>688</v>
      </c>
      <c r="M610" s="126"/>
    </row>
    <row r="611" spans="1:13" s="125" customFormat="1" ht="37.5" customHeight="1" x14ac:dyDescent="0.25">
      <c r="A611" s="70">
        <v>105</v>
      </c>
      <c r="B611" s="189" t="s">
        <v>344</v>
      </c>
      <c r="C611" s="155" t="s">
        <v>29</v>
      </c>
      <c r="D611" s="159" t="s">
        <v>23</v>
      </c>
      <c r="E611" s="128">
        <v>4</v>
      </c>
      <c r="F611" s="155" t="s">
        <v>129</v>
      </c>
      <c r="G611" s="129">
        <v>0</v>
      </c>
      <c r="H611" s="144">
        <f t="shared" si="10"/>
        <v>0</v>
      </c>
      <c r="I611" s="136" t="s">
        <v>9</v>
      </c>
      <c r="J611" s="136" t="s">
        <v>24</v>
      </c>
      <c r="K611" s="169" t="s">
        <v>574</v>
      </c>
      <c r="L611" s="161" t="s">
        <v>688</v>
      </c>
      <c r="M611" s="126"/>
    </row>
    <row r="612" spans="1:13" s="125" customFormat="1" ht="37.5" customHeight="1" x14ac:dyDescent="0.25">
      <c r="A612" s="70">
        <v>106</v>
      </c>
      <c r="B612" s="189" t="s">
        <v>345</v>
      </c>
      <c r="C612" s="155" t="s">
        <v>29</v>
      </c>
      <c r="D612" s="159" t="s">
        <v>23</v>
      </c>
      <c r="E612" s="128">
        <v>500</v>
      </c>
      <c r="F612" s="155" t="s">
        <v>311</v>
      </c>
      <c r="G612" s="129">
        <v>0</v>
      </c>
      <c r="H612" s="144">
        <f t="shared" si="10"/>
        <v>0</v>
      </c>
      <c r="I612" s="136" t="s">
        <v>9</v>
      </c>
      <c r="J612" s="136" t="s">
        <v>24</v>
      </c>
      <c r="K612" s="169" t="s">
        <v>574</v>
      </c>
      <c r="L612" s="161" t="s">
        <v>688</v>
      </c>
      <c r="M612" s="126"/>
    </row>
    <row r="613" spans="1:13" s="125" customFormat="1" ht="37.5" customHeight="1" x14ac:dyDescent="0.25">
      <c r="A613" s="70">
        <v>107</v>
      </c>
      <c r="B613" s="189" t="s">
        <v>346</v>
      </c>
      <c r="C613" s="155" t="s">
        <v>29</v>
      </c>
      <c r="D613" s="159" t="s">
        <v>23</v>
      </c>
      <c r="E613" s="128">
        <v>500</v>
      </c>
      <c r="F613" s="155" t="s">
        <v>311</v>
      </c>
      <c r="G613" s="129">
        <v>0</v>
      </c>
      <c r="H613" s="144">
        <f t="shared" si="10"/>
        <v>0</v>
      </c>
      <c r="I613" s="136" t="s">
        <v>9</v>
      </c>
      <c r="J613" s="136" t="s">
        <v>24</v>
      </c>
      <c r="K613" s="169" t="s">
        <v>574</v>
      </c>
      <c r="L613" s="161" t="s">
        <v>688</v>
      </c>
      <c r="M613" s="126"/>
    </row>
    <row r="614" spans="1:13" s="125" customFormat="1" ht="37.5" customHeight="1" x14ac:dyDescent="0.25">
      <c r="A614" s="70">
        <v>108</v>
      </c>
      <c r="B614" s="189" t="s">
        <v>347</v>
      </c>
      <c r="C614" s="155" t="s">
        <v>29</v>
      </c>
      <c r="D614" s="159" t="s">
        <v>55</v>
      </c>
      <c r="E614" s="128">
        <v>5</v>
      </c>
      <c r="F614" s="155" t="s">
        <v>30</v>
      </c>
      <c r="G614" s="129">
        <v>0</v>
      </c>
      <c r="H614" s="144">
        <f t="shared" si="10"/>
        <v>0</v>
      </c>
      <c r="I614" s="136" t="s">
        <v>9</v>
      </c>
      <c r="J614" s="136" t="s">
        <v>24</v>
      </c>
      <c r="K614" s="169" t="s">
        <v>228</v>
      </c>
      <c r="L614" s="161" t="s">
        <v>525</v>
      </c>
      <c r="M614" s="126"/>
    </row>
    <row r="615" spans="1:13" s="125" customFormat="1" ht="37.5" customHeight="1" x14ac:dyDescent="0.25">
      <c r="A615" s="70">
        <v>109</v>
      </c>
      <c r="B615" s="183" t="s">
        <v>348</v>
      </c>
      <c r="C615" s="155" t="s">
        <v>305</v>
      </c>
      <c r="D615" s="145" t="s">
        <v>23</v>
      </c>
      <c r="E615" s="128">
        <v>1000</v>
      </c>
      <c r="F615" s="155" t="s">
        <v>30</v>
      </c>
      <c r="G615" s="129">
        <v>5500</v>
      </c>
      <c r="H615" s="144">
        <f t="shared" si="10"/>
        <v>5500000</v>
      </c>
      <c r="I615" s="136" t="s">
        <v>9</v>
      </c>
      <c r="J615" s="136" t="s">
        <v>24</v>
      </c>
      <c r="K615" s="169" t="s">
        <v>228</v>
      </c>
      <c r="L615" s="161" t="s">
        <v>353</v>
      </c>
      <c r="M615" s="126"/>
    </row>
    <row r="616" spans="1:13" s="125" customFormat="1" ht="37.5" customHeight="1" x14ac:dyDescent="0.25">
      <c r="A616" s="70">
        <v>110</v>
      </c>
      <c r="B616" s="183" t="s">
        <v>349</v>
      </c>
      <c r="C616" s="155" t="s">
        <v>305</v>
      </c>
      <c r="D616" s="145" t="s">
        <v>23</v>
      </c>
      <c r="E616" s="128">
        <v>100</v>
      </c>
      <c r="F616" s="155" t="s">
        <v>30</v>
      </c>
      <c r="G616" s="129">
        <v>16800</v>
      </c>
      <c r="H616" s="144">
        <f t="shared" si="10"/>
        <v>1680000</v>
      </c>
      <c r="I616" s="136" t="s">
        <v>9</v>
      </c>
      <c r="J616" s="136" t="s">
        <v>24</v>
      </c>
      <c r="K616" s="169" t="s">
        <v>228</v>
      </c>
      <c r="L616" s="161" t="s">
        <v>353</v>
      </c>
      <c r="M616" s="126"/>
    </row>
    <row r="617" spans="1:13" s="125" customFormat="1" ht="37.5" customHeight="1" x14ac:dyDescent="0.25">
      <c r="A617" s="70">
        <v>111</v>
      </c>
      <c r="B617" s="183" t="s">
        <v>350</v>
      </c>
      <c r="C617" s="155" t="s">
        <v>305</v>
      </c>
      <c r="D617" s="145" t="s">
        <v>23</v>
      </c>
      <c r="E617" s="128">
        <v>100</v>
      </c>
      <c r="F617" s="155" t="s">
        <v>351</v>
      </c>
      <c r="G617" s="129">
        <v>1800</v>
      </c>
      <c r="H617" s="144">
        <f t="shared" si="10"/>
        <v>180000</v>
      </c>
      <c r="I617" s="136" t="s">
        <v>9</v>
      </c>
      <c r="J617" s="136" t="s">
        <v>24</v>
      </c>
      <c r="K617" s="169" t="s">
        <v>228</v>
      </c>
      <c r="L617" s="161" t="s">
        <v>353</v>
      </c>
      <c r="M617" s="126"/>
    </row>
    <row r="618" spans="1:13" s="125" customFormat="1" ht="37.5" customHeight="1" x14ac:dyDescent="0.25">
      <c r="A618" s="70">
        <v>112</v>
      </c>
      <c r="B618" s="183" t="s">
        <v>352</v>
      </c>
      <c r="C618" s="155" t="s">
        <v>305</v>
      </c>
      <c r="D618" s="145" t="s">
        <v>23</v>
      </c>
      <c r="E618" s="128">
        <v>56</v>
      </c>
      <c r="F618" s="155" t="s">
        <v>351</v>
      </c>
      <c r="G618" s="129">
        <v>530</v>
      </c>
      <c r="H618" s="144">
        <f t="shared" si="10"/>
        <v>29680</v>
      </c>
      <c r="I618" s="136" t="s">
        <v>9</v>
      </c>
      <c r="J618" s="136" t="s">
        <v>24</v>
      </c>
      <c r="K618" s="169" t="s">
        <v>574</v>
      </c>
      <c r="L618" s="161" t="s">
        <v>720</v>
      </c>
      <c r="M618" s="126"/>
    </row>
    <row r="619" spans="1:13" s="125" customFormat="1" ht="37.5" customHeight="1" x14ac:dyDescent="0.25">
      <c r="A619" s="70">
        <v>113</v>
      </c>
      <c r="B619" s="183" t="s">
        <v>354</v>
      </c>
      <c r="C619" s="155" t="s">
        <v>29</v>
      </c>
      <c r="D619" s="145" t="s">
        <v>23</v>
      </c>
      <c r="E619" s="156">
        <v>180</v>
      </c>
      <c r="F619" s="226" t="s">
        <v>30</v>
      </c>
      <c r="G619" s="229">
        <v>2611.61</v>
      </c>
      <c r="H619" s="144">
        <f t="shared" si="10"/>
        <v>470089.80000000005</v>
      </c>
      <c r="I619" s="136" t="s">
        <v>9</v>
      </c>
      <c r="J619" s="136" t="s">
        <v>24</v>
      </c>
      <c r="K619" s="169" t="s">
        <v>574</v>
      </c>
      <c r="L619" s="161" t="s">
        <v>721</v>
      </c>
      <c r="M619" s="126"/>
    </row>
    <row r="620" spans="1:13" s="125" customFormat="1" ht="37.5" customHeight="1" x14ac:dyDescent="0.25">
      <c r="A620" s="70">
        <v>114</v>
      </c>
      <c r="B620" s="183" t="s">
        <v>355</v>
      </c>
      <c r="C620" s="155" t="s">
        <v>29</v>
      </c>
      <c r="D620" s="145" t="s">
        <v>23</v>
      </c>
      <c r="E620" s="156">
        <v>31</v>
      </c>
      <c r="F620" s="70" t="s">
        <v>30</v>
      </c>
      <c r="G620" s="229">
        <v>1225</v>
      </c>
      <c r="H620" s="144">
        <f t="shared" si="10"/>
        <v>37975</v>
      </c>
      <c r="I620" s="136" t="s">
        <v>9</v>
      </c>
      <c r="J620" s="136" t="s">
        <v>24</v>
      </c>
      <c r="K620" s="169" t="s">
        <v>574</v>
      </c>
      <c r="L620" s="161" t="s">
        <v>721</v>
      </c>
      <c r="M620" s="126"/>
    </row>
    <row r="621" spans="1:13" s="125" customFormat="1" ht="37.5" customHeight="1" x14ac:dyDescent="0.25">
      <c r="A621" s="70">
        <v>115</v>
      </c>
      <c r="B621" s="183" t="s">
        <v>356</v>
      </c>
      <c r="C621" s="155" t="s">
        <v>29</v>
      </c>
      <c r="D621" s="145" t="s">
        <v>23</v>
      </c>
      <c r="E621" s="156">
        <v>200</v>
      </c>
      <c r="F621" s="70" t="s">
        <v>30</v>
      </c>
      <c r="G621" s="229">
        <v>3120.86</v>
      </c>
      <c r="H621" s="144">
        <f t="shared" si="10"/>
        <v>624172</v>
      </c>
      <c r="I621" s="136" t="s">
        <v>9</v>
      </c>
      <c r="J621" s="136" t="s">
        <v>24</v>
      </c>
      <c r="K621" s="169" t="s">
        <v>574</v>
      </c>
      <c r="L621" s="161" t="s">
        <v>721</v>
      </c>
      <c r="M621" s="126"/>
    </row>
    <row r="622" spans="1:13" s="125" customFormat="1" ht="37.5" customHeight="1" x14ac:dyDescent="0.25">
      <c r="A622" s="70">
        <v>116</v>
      </c>
      <c r="B622" s="183" t="s">
        <v>357</v>
      </c>
      <c r="C622" s="155" t="s">
        <v>29</v>
      </c>
      <c r="D622" s="145" t="s">
        <v>23</v>
      </c>
      <c r="E622" s="156">
        <v>155</v>
      </c>
      <c r="F622" s="70" t="s">
        <v>30</v>
      </c>
      <c r="G622" s="229">
        <v>4015.63</v>
      </c>
      <c r="H622" s="144">
        <f t="shared" si="10"/>
        <v>622422.65</v>
      </c>
      <c r="I622" s="136" t="s">
        <v>9</v>
      </c>
      <c r="J622" s="136" t="s">
        <v>24</v>
      </c>
      <c r="K622" s="169" t="s">
        <v>574</v>
      </c>
      <c r="L622" s="161" t="s">
        <v>721</v>
      </c>
      <c r="M622" s="126"/>
    </row>
    <row r="623" spans="1:13" s="125" customFormat="1" ht="37.5" customHeight="1" x14ac:dyDescent="0.25">
      <c r="A623" s="70">
        <v>117</v>
      </c>
      <c r="B623" s="183" t="s">
        <v>358</v>
      </c>
      <c r="C623" s="155" t="s">
        <v>29</v>
      </c>
      <c r="D623" s="145" t="s">
        <v>23</v>
      </c>
      <c r="E623" s="156">
        <v>20</v>
      </c>
      <c r="F623" s="70" t="s">
        <v>30</v>
      </c>
      <c r="G623" s="129">
        <v>2685.27</v>
      </c>
      <c r="H623" s="144">
        <f t="shared" si="10"/>
        <v>53705.4</v>
      </c>
      <c r="I623" s="136" t="s">
        <v>9</v>
      </c>
      <c r="J623" s="136" t="s">
        <v>24</v>
      </c>
      <c r="K623" s="169" t="s">
        <v>574</v>
      </c>
      <c r="L623" s="161" t="s">
        <v>721</v>
      </c>
      <c r="M623" s="126"/>
    </row>
    <row r="624" spans="1:13" s="125" customFormat="1" ht="37.5" customHeight="1" x14ac:dyDescent="0.25">
      <c r="A624" s="70">
        <v>118</v>
      </c>
      <c r="B624" s="183" t="s">
        <v>359</v>
      </c>
      <c r="C624" s="155" t="s">
        <v>29</v>
      </c>
      <c r="D624" s="145" t="s">
        <v>23</v>
      </c>
      <c r="E624" s="156">
        <v>110</v>
      </c>
      <c r="F624" s="70" t="s">
        <v>30</v>
      </c>
      <c r="G624" s="129">
        <v>3558.04</v>
      </c>
      <c r="H624" s="144">
        <f t="shared" si="10"/>
        <v>391384.4</v>
      </c>
      <c r="I624" s="136" t="s">
        <v>9</v>
      </c>
      <c r="J624" s="136" t="s">
        <v>24</v>
      </c>
      <c r="K624" s="169" t="s">
        <v>574</v>
      </c>
      <c r="L624" s="161" t="s">
        <v>721</v>
      </c>
      <c r="M624" s="126"/>
    </row>
    <row r="625" spans="1:13" s="125" customFormat="1" ht="51" customHeight="1" x14ac:dyDescent="0.25">
      <c r="A625" s="70">
        <v>119</v>
      </c>
      <c r="B625" s="183" t="s">
        <v>360</v>
      </c>
      <c r="C625" s="155" t="s">
        <v>29</v>
      </c>
      <c r="D625" s="145" t="s">
        <v>23</v>
      </c>
      <c r="E625" s="156">
        <v>135</v>
      </c>
      <c r="F625" s="70" t="s">
        <v>129</v>
      </c>
      <c r="G625" s="129">
        <v>0</v>
      </c>
      <c r="H625" s="144">
        <f t="shared" si="10"/>
        <v>0</v>
      </c>
      <c r="I625" s="136" t="s">
        <v>9</v>
      </c>
      <c r="J625" s="136" t="s">
        <v>24</v>
      </c>
      <c r="K625" s="169" t="s">
        <v>574</v>
      </c>
      <c r="L625" s="161" t="s">
        <v>722</v>
      </c>
      <c r="M625" s="126"/>
    </row>
    <row r="626" spans="1:13" s="125" customFormat="1" ht="37.5" customHeight="1" x14ac:dyDescent="0.25">
      <c r="A626" s="70">
        <v>120</v>
      </c>
      <c r="B626" s="189" t="s">
        <v>364</v>
      </c>
      <c r="C626" s="155" t="s">
        <v>29</v>
      </c>
      <c r="D626" s="159" t="s">
        <v>23</v>
      </c>
      <c r="E626" s="128">
        <v>4</v>
      </c>
      <c r="F626" s="155" t="s">
        <v>311</v>
      </c>
      <c r="G626" s="129">
        <v>39125</v>
      </c>
      <c r="H626" s="144">
        <f t="shared" si="10"/>
        <v>156500</v>
      </c>
      <c r="I626" s="136" t="s">
        <v>9</v>
      </c>
      <c r="J626" s="136" t="s">
        <v>24</v>
      </c>
      <c r="K626" s="169" t="s">
        <v>228</v>
      </c>
      <c r="L626" s="161" t="s">
        <v>374</v>
      </c>
      <c r="M626" s="126"/>
    </row>
    <row r="627" spans="1:13" s="125" customFormat="1" ht="37.5" customHeight="1" x14ac:dyDescent="0.25">
      <c r="A627" s="70">
        <v>121</v>
      </c>
      <c r="B627" s="189" t="s">
        <v>365</v>
      </c>
      <c r="C627" s="155" t="s">
        <v>29</v>
      </c>
      <c r="D627" s="159" t="s">
        <v>23</v>
      </c>
      <c r="E627" s="128">
        <v>4</v>
      </c>
      <c r="F627" s="155" t="s">
        <v>311</v>
      </c>
      <c r="G627" s="129">
        <v>36900</v>
      </c>
      <c r="H627" s="144">
        <f t="shared" si="10"/>
        <v>147600</v>
      </c>
      <c r="I627" s="136" t="s">
        <v>9</v>
      </c>
      <c r="J627" s="136" t="s">
        <v>24</v>
      </c>
      <c r="K627" s="169" t="s">
        <v>228</v>
      </c>
      <c r="L627" s="161" t="s">
        <v>374</v>
      </c>
      <c r="M627" s="126"/>
    </row>
    <row r="628" spans="1:13" s="125" customFormat="1" ht="37.5" customHeight="1" x14ac:dyDescent="0.25">
      <c r="A628" s="70">
        <v>122</v>
      </c>
      <c r="B628" s="189" t="s">
        <v>366</v>
      </c>
      <c r="C628" s="155" t="s">
        <v>29</v>
      </c>
      <c r="D628" s="159" t="s">
        <v>23</v>
      </c>
      <c r="E628" s="128">
        <v>1000</v>
      </c>
      <c r="F628" s="155" t="s">
        <v>129</v>
      </c>
      <c r="G628" s="129">
        <v>3622</v>
      </c>
      <c r="H628" s="144">
        <f t="shared" si="10"/>
        <v>3622000</v>
      </c>
      <c r="I628" s="136" t="s">
        <v>9</v>
      </c>
      <c r="J628" s="136" t="s">
        <v>24</v>
      </c>
      <c r="K628" s="169" t="s">
        <v>228</v>
      </c>
      <c r="L628" s="161" t="s">
        <v>374</v>
      </c>
      <c r="M628" s="126"/>
    </row>
    <row r="629" spans="1:13" s="125" customFormat="1" ht="37.5" customHeight="1" x14ac:dyDescent="0.25">
      <c r="A629" s="70">
        <v>123</v>
      </c>
      <c r="B629" s="189" t="s">
        <v>367</v>
      </c>
      <c r="C629" s="155" t="s">
        <v>29</v>
      </c>
      <c r="D629" s="159" t="s">
        <v>23</v>
      </c>
      <c r="E629" s="128">
        <v>1400</v>
      </c>
      <c r="F629" s="155" t="s">
        <v>129</v>
      </c>
      <c r="G629" s="129">
        <v>4708</v>
      </c>
      <c r="H629" s="144">
        <f t="shared" si="10"/>
        <v>6591200</v>
      </c>
      <c r="I629" s="136" t="s">
        <v>9</v>
      </c>
      <c r="J629" s="136" t="s">
        <v>24</v>
      </c>
      <c r="K629" s="169" t="s">
        <v>228</v>
      </c>
      <c r="L629" s="161" t="s">
        <v>374</v>
      </c>
      <c r="M629" s="126"/>
    </row>
    <row r="630" spans="1:13" s="125" customFormat="1" ht="37.5" customHeight="1" x14ac:dyDescent="0.25">
      <c r="A630" s="70">
        <v>124</v>
      </c>
      <c r="B630" s="189" t="s">
        <v>368</v>
      </c>
      <c r="C630" s="155" t="s">
        <v>29</v>
      </c>
      <c r="D630" s="159" t="s">
        <v>23</v>
      </c>
      <c r="E630" s="128">
        <v>500</v>
      </c>
      <c r="F630" s="155" t="s">
        <v>129</v>
      </c>
      <c r="G630" s="129">
        <v>1810</v>
      </c>
      <c r="H630" s="144">
        <f t="shared" si="10"/>
        <v>905000</v>
      </c>
      <c r="I630" s="136" t="s">
        <v>9</v>
      </c>
      <c r="J630" s="136" t="s">
        <v>24</v>
      </c>
      <c r="K630" s="169" t="s">
        <v>228</v>
      </c>
      <c r="L630" s="161" t="s">
        <v>374</v>
      </c>
      <c r="M630" s="126"/>
    </row>
    <row r="631" spans="1:13" s="125" customFormat="1" ht="37.5" customHeight="1" x14ac:dyDescent="0.25">
      <c r="A631" s="70">
        <v>125</v>
      </c>
      <c r="B631" s="189" t="s">
        <v>369</v>
      </c>
      <c r="C631" s="155" t="s">
        <v>29</v>
      </c>
      <c r="D631" s="159" t="s">
        <v>23</v>
      </c>
      <c r="E631" s="128">
        <v>19</v>
      </c>
      <c r="F631" s="155" t="s">
        <v>129</v>
      </c>
      <c r="G631" s="129">
        <v>997</v>
      </c>
      <c r="H631" s="144">
        <f t="shared" si="10"/>
        <v>18943</v>
      </c>
      <c r="I631" s="136" t="s">
        <v>9</v>
      </c>
      <c r="J631" s="136" t="s">
        <v>24</v>
      </c>
      <c r="K631" s="169" t="s">
        <v>228</v>
      </c>
      <c r="L631" s="161" t="s">
        <v>374</v>
      </c>
      <c r="M631" s="126"/>
    </row>
    <row r="632" spans="1:13" s="125" customFormat="1" ht="37.5" customHeight="1" x14ac:dyDescent="0.25">
      <c r="A632" s="70">
        <v>126</v>
      </c>
      <c r="B632" s="189" t="s">
        <v>370</v>
      </c>
      <c r="C632" s="155" t="s">
        <v>29</v>
      </c>
      <c r="D632" s="159" t="s">
        <v>23</v>
      </c>
      <c r="E632" s="128">
        <v>30</v>
      </c>
      <c r="F632" s="155" t="s">
        <v>129</v>
      </c>
      <c r="G632" s="129">
        <v>5330</v>
      </c>
      <c r="H632" s="144">
        <f t="shared" si="10"/>
        <v>159900</v>
      </c>
      <c r="I632" s="136" t="s">
        <v>9</v>
      </c>
      <c r="J632" s="136" t="s">
        <v>24</v>
      </c>
      <c r="K632" s="169" t="s">
        <v>228</v>
      </c>
      <c r="L632" s="161" t="s">
        <v>374</v>
      </c>
      <c r="M632" s="126"/>
    </row>
    <row r="633" spans="1:13" s="125" customFormat="1" ht="37.5" customHeight="1" x14ac:dyDescent="0.25">
      <c r="A633" s="70">
        <v>127</v>
      </c>
      <c r="B633" s="189" t="s">
        <v>371</v>
      </c>
      <c r="C633" s="155" t="s">
        <v>29</v>
      </c>
      <c r="D633" s="159" t="s">
        <v>23</v>
      </c>
      <c r="E633" s="128">
        <v>360</v>
      </c>
      <c r="F633" s="155" t="s">
        <v>64</v>
      </c>
      <c r="G633" s="129">
        <v>4782</v>
      </c>
      <c r="H633" s="144">
        <f t="shared" si="10"/>
        <v>1721520</v>
      </c>
      <c r="I633" s="136" t="s">
        <v>9</v>
      </c>
      <c r="J633" s="136" t="s">
        <v>24</v>
      </c>
      <c r="K633" s="169" t="s">
        <v>228</v>
      </c>
      <c r="L633" s="161" t="s">
        <v>374</v>
      </c>
      <c r="M633" s="126"/>
    </row>
    <row r="634" spans="1:13" s="125" customFormat="1" ht="37.5" customHeight="1" x14ac:dyDescent="0.25">
      <c r="A634" s="70">
        <v>128</v>
      </c>
      <c r="B634" s="189" t="s">
        <v>372</v>
      </c>
      <c r="C634" s="155" t="s">
        <v>29</v>
      </c>
      <c r="D634" s="159" t="s">
        <v>23</v>
      </c>
      <c r="E634" s="128">
        <v>30</v>
      </c>
      <c r="F634" s="155" t="s">
        <v>64</v>
      </c>
      <c r="G634" s="129">
        <v>6460</v>
      </c>
      <c r="H634" s="144">
        <f t="shared" si="10"/>
        <v>193800</v>
      </c>
      <c r="I634" s="136" t="s">
        <v>9</v>
      </c>
      <c r="J634" s="136" t="s">
        <v>24</v>
      </c>
      <c r="K634" s="169" t="s">
        <v>228</v>
      </c>
      <c r="L634" s="161" t="s">
        <v>374</v>
      </c>
      <c r="M634" s="126"/>
    </row>
    <row r="635" spans="1:13" s="125" customFormat="1" ht="37.5" customHeight="1" x14ac:dyDescent="0.25">
      <c r="A635" s="70">
        <v>129</v>
      </c>
      <c r="B635" s="189" t="s">
        <v>373</v>
      </c>
      <c r="C635" s="155" t="s">
        <v>29</v>
      </c>
      <c r="D635" s="159" t="s">
        <v>23</v>
      </c>
      <c r="E635" s="128">
        <v>5</v>
      </c>
      <c r="F635" s="155" t="s">
        <v>129</v>
      </c>
      <c r="G635" s="129">
        <v>10464</v>
      </c>
      <c r="H635" s="144">
        <f t="shared" si="10"/>
        <v>52320</v>
      </c>
      <c r="I635" s="136" t="s">
        <v>9</v>
      </c>
      <c r="J635" s="136" t="s">
        <v>24</v>
      </c>
      <c r="K635" s="169" t="s">
        <v>228</v>
      </c>
      <c r="L635" s="161" t="s">
        <v>374</v>
      </c>
      <c r="M635" s="126"/>
    </row>
    <row r="636" spans="1:13" s="125" customFormat="1" ht="37.5" customHeight="1" x14ac:dyDescent="0.25">
      <c r="A636" s="70">
        <v>130</v>
      </c>
      <c r="B636" s="189" t="s">
        <v>417</v>
      </c>
      <c r="C636" s="155" t="s">
        <v>29</v>
      </c>
      <c r="D636" s="159" t="s">
        <v>33</v>
      </c>
      <c r="E636" s="128">
        <v>2</v>
      </c>
      <c r="F636" s="155" t="s">
        <v>30</v>
      </c>
      <c r="G636" s="129">
        <v>1401835.72</v>
      </c>
      <c r="H636" s="144">
        <f t="shared" si="10"/>
        <v>2803671.44</v>
      </c>
      <c r="I636" s="136" t="s">
        <v>9</v>
      </c>
      <c r="J636" s="136" t="s">
        <v>24</v>
      </c>
      <c r="K636" s="169" t="s">
        <v>404</v>
      </c>
      <c r="L636" s="161" t="s">
        <v>439</v>
      </c>
      <c r="M636" s="126"/>
    </row>
    <row r="637" spans="1:13" s="125" customFormat="1" ht="37.5" customHeight="1" x14ac:dyDescent="0.25">
      <c r="A637" s="70">
        <v>131</v>
      </c>
      <c r="B637" s="189" t="s">
        <v>418</v>
      </c>
      <c r="C637" s="155" t="s">
        <v>29</v>
      </c>
      <c r="D637" s="159" t="s">
        <v>33</v>
      </c>
      <c r="E637" s="128">
        <v>2</v>
      </c>
      <c r="F637" s="155" t="s">
        <v>30</v>
      </c>
      <c r="G637" s="129">
        <v>13753.57</v>
      </c>
      <c r="H637" s="144">
        <f t="shared" si="10"/>
        <v>27507.14</v>
      </c>
      <c r="I637" s="136" t="s">
        <v>9</v>
      </c>
      <c r="J637" s="136" t="s">
        <v>24</v>
      </c>
      <c r="K637" s="169" t="s">
        <v>404</v>
      </c>
      <c r="L637" s="161" t="s">
        <v>439</v>
      </c>
      <c r="M637" s="126"/>
    </row>
    <row r="638" spans="1:13" s="125" customFormat="1" ht="37.5" customHeight="1" x14ac:dyDescent="0.25">
      <c r="A638" s="70">
        <v>132</v>
      </c>
      <c r="B638" s="189" t="s">
        <v>419</v>
      </c>
      <c r="C638" s="155" t="s">
        <v>29</v>
      </c>
      <c r="D638" s="159" t="s">
        <v>33</v>
      </c>
      <c r="E638" s="128">
        <v>2</v>
      </c>
      <c r="F638" s="155" t="s">
        <v>30</v>
      </c>
      <c r="G638" s="129">
        <v>9415.7199999999993</v>
      </c>
      <c r="H638" s="144">
        <f t="shared" si="10"/>
        <v>18831.439999999999</v>
      </c>
      <c r="I638" s="136" t="s">
        <v>9</v>
      </c>
      <c r="J638" s="136" t="s">
        <v>24</v>
      </c>
      <c r="K638" s="169" t="s">
        <v>404</v>
      </c>
      <c r="L638" s="161" t="s">
        <v>439</v>
      </c>
      <c r="M638" s="126"/>
    </row>
    <row r="639" spans="1:13" s="125" customFormat="1" ht="37.5" customHeight="1" x14ac:dyDescent="0.25">
      <c r="A639" s="70">
        <v>133</v>
      </c>
      <c r="B639" s="189" t="s">
        <v>420</v>
      </c>
      <c r="C639" s="155" t="s">
        <v>29</v>
      </c>
      <c r="D639" s="159" t="s">
        <v>33</v>
      </c>
      <c r="E639" s="128">
        <v>2</v>
      </c>
      <c r="F639" s="155" t="s">
        <v>30</v>
      </c>
      <c r="G639" s="129">
        <v>27536.43</v>
      </c>
      <c r="H639" s="144">
        <f t="shared" si="10"/>
        <v>55072.86</v>
      </c>
      <c r="I639" s="136" t="s">
        <v>9</v>
      </c>
      <c r="J639" s="136" t="s">
        <v>24</v>
      </c>
      <c r="K639" s="169" t="s">
        <v>404</v>
      </c>
      <c r="L639" s="161" t="s">
        <v>439</v>
      </c>
      <c r="M639" s="126"/>
    </row>
    <row r="640" spans="1:13" s="125" customFormat="1" ht="37.5" customHeight="1" x14ac:dyDescent="0.25">
      <c r="A640" s="70">
        <v>134</v>
      </c>
      <c r="B640" s="189" t="s">
        <v>421</v>
      </c>
      <c r="C640" s="155" t="s">
        <v>29</v>
      </c>
      <c r="D640" s="159" t="s">
        <v>33</v>
      </c>
      <c r="E640" s="128">
        <v>2</v>
      </c>
      <c r="F640" s="155" t="s">
        <v>30</v>
      </c>
      <c r="G640" s="129">
        <v>8337.86</v>
      </c>
      <c r="H640" s="144">
        <f t="shared" si="10"/>
        <v>16675.72</v>
      </c>
      <c r="I640" s="136" t="s">
        <v>9</v>
      </c>
      <c r="J640" s="136" t="s">
        <v>24</v>
      </c>
      <c r="K640" s="169" t="s">
        <v>404</v>
      </c>
      <c r="L640" s="161" t="s">
        <v>439</v>
      </c>
      <c r="M640" s="126"/>
    </row>
    <row r="641" spans="1:13" s="125" customFormat="1" ht="37.5" customHeight="1" x14ac:dyDescent="0.25">
      <c r="A641" s="70">
        <v>135</v>
      </c>
      <c r="B641" s="189" t="s">
        <v>422</v>
      </c>
      <c r="C641" s="155" t="s">
        <v>29</v>
      </c>
      <c r="D641" s="159" t="s">
        <v>33</v>
      </c>
      <c r="E641" s="128">
        <v>2</v>
      </c>
      <c r="F641" s="155" t="s">
        <v>30</v>
      </c>
      <c r="G641" s="129">
        <v>43378.57</v>
      </c>
      <c r="H641" s="144">
        <f t="shared" si="10"/>
        <v>86757.14</v>
      </c>
      <c r="I641" s="136" t="s">
        <v>9</v>
      </c>
      <c r="J641" s="136" t="s">
        <v>24</v>
      </c>
      <c r="K641" s="169" t="s">
        <v>404</v>
      </c>
      <c r="L641" s="161" t="s">
        <v>439</v>
      </c>
      <c r="M641" s="126"/>
    </row>
    <row r="642" spans="1:13" s="125" customFormat="1" ht="37.5" customHeight="1" x14ac:dyDescent="0.25">
      <c r="A642" s="70">
        <v>136</v>
      </c>
      <c r="B642" s="189" t="s">
        <v>423</v>
      </c>
      <c r="C642" s="155" t="s">
        <v>29</v>
      </c>
      <c r="D642" s="159" t="s">
        <v>33</v>
      </c>
      <c r="E642" s="128">
        <v>2</v>
      </c>
      <c r="F642" s="155" t="s">
        <v>30</v>
      </c>
      <c r="G642" s="129">
        <v>1719253.57</v>
      </c>
      <c r="H642" s="144">
        <f t="shared" si="10"/>
        <v>3438507.14</v>
      </c>
      <c r="I642" s="136" t="s">
        <v>9</v>
      </c>
      <c r="J642" s="136" t="s">
        <v>24</v>
      </c>
      <c r="K642" s="169" t="s">
        <v>404</v>
      </c>
      <c r="L642" s="161" t="s">
        <v>439</v>
      </c>
      <c r="M642" s="126"/>
    </row>
    <row r="643" spans="1:13" s="125" customFormat="1" ht="37.5" customHeight="1" x14ac:dyDescent="0.25">
      <c r="A643" s="70">
        <v>137</v>
      </c>
      <c r="B643" s="189" t="s">
        <v>424</v>
      </c>
      <c r="C643" s="155" t="s">
        <v>29</v>
      </c>
      <c r="D643" s="159" t="s">
        <v>33</v>
      </c>
      <c r="E643" s="128">
        <v>1</v>
      </c>
      <c r="F643" s="155" t="s">
        <v>30</v>
      </c>
      <c r="G643" s="129">
        <v>223264.29</v>
      </c>
      <c r="H643" s="144">
        <f t="shared" si="10"/>
        <v>223264.29</v>
      </c>
      <c r="I643" s="136" t="s">
        <v>9</v>
      </c>
      <c r="J643" s="136" t="s">
        <v>24</v>
      </c>
      <c r="K643" s="169" t="s">
        <v>404</v>
      </c>
      <c r="L643" s="161" t="s">
        <v>439</v>
      </c>
      <c r="M643" s="126"/>
    </row>
    <row r="644" spans="1:13" s="125" customFormat="1" ht="37.5" customHeight="1" x14ac:dyDescent="0.25">
      <c r="A644" s="70">
        <v>138</v>
      </c>
      <c r="B644" s="189" t="s">
        <v>425</v>
      </c>
      <c r="C644" s="155" t="s">
        <v>29</v>
      </c>
      <c r="D644" s="159" t="s">
        <v>33</v>
      </c>
      <c r="E644" s="128">
        <v>1</v>
      </c>
      <c r="F644" s="155" t="s">
        <v>30</v>
      </c>
      <c r="G644" s="129">
        <v>136210.72</v>
      </c>
      <c r="H644" s="144">
        <f t="shared" ref="H644:H699" si="11">E644*G644</f>
        <v>136210.72</v>
      </c>
      <c r="I644" s="136" t="s">
        <v>9</v>
      </c>
      <c r="J644" s="136" t="s">
        <v>24</v>
      </c>
      <c r="K644" s="169" t="s">
        <v>404</v>
      </c>
      <c r="L644" s="161" t="s">
        <v>439</v>
      </c>
      <c r="M644" s="126"/>
    </row>
    <row r="645" spans="1:13" s="125" customFormat="1" ht="37.5" customHeight="1" x14ac:dyDescent="0.25">
      <c r="A645" s="70">
        <v>139</v>
      </c>
      <c r="B645" s="189" t="s">
        <v>426</v>
      </c>
      <c r="C645" s="155" t="s">
        <v>29</v>
      </c>
      <c r="D645" s="159" t="s">
        <v>33</v>
      </c>
      <c r="E645" s="128">
        <v>1</v>
      </c>
      <c r="F645" s="155" t="s">
        <v>30</v>
      </c>
      <c r="G645" s="129">
        <v>136210.72</v>
      </c>
      <c r="H645" s="144">
        <f t="shared" si="11"/>
        <v>136210.72</v>
      </c>
      <c r="I645" s="136" t="s">
        <v>9</v>
      </c>
      <c r="J645" s="136" t="s">
        <v>24</v>
      </c>
      <c r="K645" s="169" t="s">
        <v>404</v>
      </c>
      <c r="L645" s="161" t="s">
        <v>439</v>
      </c>
      <c r="M645" s="126"/>
    </row>
    <row r="646" spans="1:13" s="125" customFormat="1" ht="37.5" customHeight="1" x14ac:dyDescent="0.25">
      <c r="A646" s="70">
        <v>140</v>
      </c>
      <c r="B646" s="189" t="s">
        <v>427</v>
      </c>
      <c r="C646" s="155" t="s">
        <v>29</v>
      </c>
      <c r="D646" s="159" t="s">
        <v>33</v>
      </c>
      <c r="E646" s="128">
        <v>3</v>
      </c>
      <c r="F646" s="155" t="s">
        <v>30</v>
      </c>
      <c r="G646" s="129">
        <v>7122.86</v>
      </c>
      <c r="H646" s="144">
        <f t="shared" si="11"/>
        <v>21368.579999999998</v>
      </c>
      <c r="I646" s="136" t="s">
        <v>9</v>
      </c>
      <c r="J646" s="136" t="s">
        <v>24</v>
      </c>
      <c r="K646" s="169" t="s">
        <v>404</v>
      </c>
      <c r="L646" s="161" t="s">
        <v>439</v>
      </c>
      <c r="M646" s="126"/>
    </row>
    <row r="647" spans="1:13" s="125" customFormat="1" ht="37.5" customHeight="1" x14ac:dyDescent="0.25">
      <c r="A647" s="70">
        <v>141</v>
      </c>
      <c r="B647" s="189" t="s">
        <v>428</v>
      </c>
      <c r="C647" s="155" t="s">
        <v>29</v>
      </c>
      <c r="D647" s="159" t="s">
        <v>33</v>
      </c>
      <c r="E647" s="128">
        <v>3</v>
      </c>
      <c r="F647" s="155" t="s">
        <v>30</v>
      </c>
      <c r="G647" s="129">
        <v>5914.29</v>
      </c>
      <c r="H647" s="144">
        <f t="shared" si="11"/>
        <v>17742.87</v>
      </c>
      <c r="I647" s="136" t="s">
        <v>9</v>
      </c>
      <c r="J647" s="136" t="s">
        <v>24</v>
      </c>
      <c r="K647" s="169" t="s">
        <v>404</v>
      </c>
      <c r="L647" s="161" t="s">
        <v>439</v>
      </c>
      <c r="M647" s="126"/>
    </row>
    <row r="648" spans="1:13" s="125" customFormat="1" ht="37.5" customHeight="1" x14ac:dyDescent="0.25">
      <c r="A648" s="70">
        <v>142</v>
      </c>
      <c r="B648" s="189" t="s">
        <v>429</v>
      </c>
      <c r="C648" s="155" t="s">
        <v>29</v>
      </c>
      <c r="D648" s="159" t="s">
        <v>33</v>
      </c>
      <c r="E648" s="128">
        <v>1</v>
      </c>
      <c r="F648" s="155" t="s">
        <v>30</v>
      </c>
      <c r="G648" s="129">
        <v>5094.6499999999996</v>
      </c>
      <c r="H648" s="144">
        <f t="shared" si="11"/>
        <v>5094.6499999999996</v>
      </c>
      <c r="I648" s="136" t="s">
        <v>9</v>
      </c>
      <c r="J648" s="136" t="s">
        <v>24</v>
      </c>
      <c r="K648" s="169" t="s">
        <v>404</v>
      </c>
      <c r="L648" s="161" t="s">
        <v>439</v>
      </c>
      <c r="M648" s="126"/>
    </row>
    <row r="649" spans="1:13" s="125" customFormat="1" ht="37.5" customHeight="1" x14ac:dyDescent="0.25">
      <c r="A649" s="70">
        <v>143</v>
      </c>
      <c r="B649" s="189" t="s">
        <v>430</v>
      </c>
      <c r="C649" s="155" t="s">
        <v>29</v>
      </c>
      <c r="D649" s="159" t="s">
        <v>33</v>
      </c>
      <c r="E649" s="128">
        <v>20</v>
      </c>
      <c r="F649" s="155" t="s">
        <v>30</v>
      </c>
      <c r="G649" s="129">
        <v>0</v>
      </c>
      <c r="H649" s="144">
        <f t="shared" si="11"/>
        <v>0</v>
      </c>
      <c r="I649" s="136" t="s">
        <v>9</v>
      </c>
      <c r="J649" s="136" t="s">
        <v>24</v>
      </c>
      <c r="K649" s="169" t="s">
        <v>404</v>
      </c>
      <c r="L649" s="161" t="s">
        <v>573</v>
      </c>
      <c r="M649" s="126"/>
    </row>
    <row r="650" spans="1:13" s="125" customFormat="1" ht="37.5" customHeight="1" x14ac:dyDescent="0.25">
      <c r="A650" s="70">
        <v>144</v>
      </c>
      <c r="B650" s="189" t="s">
        <v>431</v>
      </c>
      <c r="C650" s="155" t="s">
        <v>29</v>
      </c>
      <c r="D650" s="159" t="s">
        <v>33</v>
      </c>
      <c r="E650" s="128">
        <v>3</v>
      </c>
      <c r="F650" s="155" t="s">
        <v>30</v>
      </c>
      <c r="G650" s="129">
        <v>0</v>
      </c>
      <c r="H650" s="144">
        <f t="shared" si="11"/>
        <v>0</v>
      </c>
      <c r="I650" s="136" t="s">
        <v>9</v>
      </c>
      <c r="J650" s="136" t="s">
        <v>24</v>
      </c>
      <c r="K650" s="169" t="s">
        <v>404</v>
      </c>
      <c r="L650" s="161" t="s">
        <v>573</v>
      </c>
      <c r="M650" s="126"/>
    </row>
    <row r="651" spans="1:13" s="125" customFormat="1" ht="37.5" customHeight="1" x14ac:dyDescent="0.25">
      <c r="A651" s="70">
        <v>145</v>
      </c>
      <c r="B651" s="189" t="s">
        <v>432</v>
      </c>
      <c r="C651" s="155" t="s">
        <v>29</v>
      </c>
      <c r="D651" s="159" t="s">
        <v>33</v>
      </c>
      <c r="E651" s="128">
        <v>3</v>
      </c>
      <c r="F651" s="155" t="s">
        <v>30</v>
      </c>
      <c r="G651" s="129">
        <v>0</v>
      </c>
      <c r="H651" s="144">
        <f t="shared" si="11"/>
        <v>0</v>
      </c>
      <c r="I651" s="136" t="s">
        <v>9</v>
      </c>
      <c r="J651" s="136" t="s">
        <v>24</v>
      </c>
      <c r="K651" s="169" t="s">
        <v>404</v>
      </c>
      <c r="L651" s="161" t="s">
        <v>573</v>
      </c>
      <c r="M651" s="126"/>
    </row>
    <row r="652" spans="1:13" s="125" customFormat="1" ht="37.5" customHeight="1" x14ac:dyDescent="0.25">
      <c r="A652" s="70">
        <v>146</v>
      </c>
      <c r="B652" s="189" t="s">
        <v>433</v>
      </c>
      <c r="C652" s="155" t="s">
        <v>29</v>
      </c>
      <c r="D652" s="159" t="s">
        <v>33</v>
      </c>
      <c r="E652" s="128">
        <v>150</v>
      </c>
      <c r="F652" s="155" t="s">
        <v>30</v>
      </c>
      <c r="G652" s="129">
        <v>1170</v>
      </c>
      <c r="H652" s="144">
        <f t="shared" si="11"/>
        <v>175500</v>
      </c>
      <c r="I652" s="136" t="s">
        <v>9</v>
      </c>
      <c r="J652" s="136" t="s">
        <v>24</v>
      </c>
      <c r="K652" s="169" t="s">
        <v>404</v>
      </c>
      <c r="L652" s="161" t="s">
        <v>439</v>
      </c>
      <c r="M652" s="126"/>
    </row>
    <row r="653" spans="1:13" s="125" customFormat="1" ht="37.5" customHeight="1" x14ac:dyDescent="0.25">
      <c r="A653" s="70">
        <v>147</v>
      </c>
      <c r="B653" s="189" t="s">
        <v>434</v>
      </c>
      <c r="C653" s="155" t="s">
        <v>29</v>
      </c>
      <c r="D653" s="159" t="s">
        <v>33</v>
      </c>
      <c r="E653" s="128">
        <v>30</v>
      </c>
      <c r="F653" s="155" t="s">
        <v>30</v>
      </c>
      <c r="G653" s="129">
        <v>4808.93</v>
      </c>
      <c r="H653" s="144">
        <f t="shared" si="11"/>
        <v>144267.90000000002</v>
      </c>
      <c r="I653" s="136" t="s">
        <v>9</v>
      </c>
      <c r="J653" s="136" t="s">
        <v>24</v>
      </c>
      <c r="K653" s="169" t="s">
        <v>404</v>
      </c>
      <c r="L653" s="161" t="s">
        <v>439</v>
      </c>
      <c r="M653" s="126"/>
    </row>
    <row r="654" spans="1:13" s="125" customFormat="1" ht="37.5" customHeight="1" x14ac:dyDescent="0.25">
      <c r="A654" s="70">
        <v>148</v>
      </c>
      <c r="B654" s="189" t="s">
        <v>435</v>
      </c>
      <c r="C654" s="155" t="s">
        <v>29</v>
      </c>
      <c r="D654" s="159" t="s">
        <v>33</v>
      </c>
      <c r="E654" s="128">
        <v>1</v>
      </c>
      <c r="F654" s="155" t="s">
        <v>30</v>
      </c>
      <c r="G654" s="129">
        <v>0</v>
      </c>
      <c r="H654" s="144">
        <f t="shared" si="11"/>
        <v>0</v>
      </c>
      <c r="I654" s="136" t="s">
        <v>9</v>
      </c>
      <c r="J654" s="136" t="s">
        <v>24</v>
      </c>
      <c r="K654" s="169" t="s">
        <v>404</v>
      </c>
      <c r="L654" s="161" t="s">
        <v>573</v>
      </c>
      <c r="M654" s="126"/>
    </row>
    <row r="655" spans="1:13" s="125" customFormat="1" ht="37.5" customHeight="1" x14ac:dyDescent="0.25">
      <c r="A655" s="70">
        <v>149</v>
      </c>
      <c r="B655" s="189" t="s">
        <v>436</v>
      </c>
      <c r="C655" s="155" t="s">
        <v>29</v>
      </c>
      <c r="D655" s="159" t="s">
        <v>33</v>
      </c>
      <c r="E655" s="128">
        <v>1</v>
      </c>
      <c r="F655" s="155" t="s">
        <v>30</v>
      </c>
      <c r="G655" s="129">
        <v>0</v>
      </c>
      <c r="H655" s="144">
        <f t="shared" si="11"/>
        <v>0</v>
      </c>
      <c r="I655" s="136" t="s">
        <v>9</v>
      </c>
      <c r="J655" s="136" t="s">
        <v>24</v>
      </c>
      <c r="K655" s="169" t="s">
        <v>404</v>
      </c>
      <c r="L655" s="161" t="s">
        <v>573</v>
      </c>
      <c r="M655" s="126"/>
    </row>
    <row r="656" spans="1:13" s="125" customFormat="1" ht="37.5" customHeight="1" x14ac:dyDescent="0.25">
      <c r="A656" s="70">
        <v>150</v>
      </c>
      <c r="B656" s="189" t="s">
        <v>437</v>
      </c>
      <c r="C656" s="155" t="s">
        <v>29</v>
      </c>
      <c r="D656" s="159" t="s">
        <v>33</v>
      </c>
      <c r="E656" s="128">
        <v>10</v>
      </c>
      <c r="F656" s="155" t="s">
        <v>30</v>
      </c>
      <c r="G656" s="129">
        <v>73853.570000000007</v>
      </c>
      <c r="H656" s="144">
        <f t="shared" si="11"/>
        <v>738535.70000000007</v>
      </c>
      <c r="I656" s="136" t="s">
        <v>9</v>
      </c>
      <c r="J656" s="136" t="s">
        <v>24</v>
      </c>
      <c r="K656" s="169" t="s">
        <v>404</v>
      </c>
      <c r="L656" s="161" t="s">
        <v>439</v>
      </c>
      <c r="M656" s="126"/>
    </row>
    <row r="657" spans="1:13" s="125" customFormat="1" ht="37.5" customHeight="1" x14ac:dyDescent="0.25">
      <c r="A657" s="70">
        <v>151</v>
      </c>
      <c r="B657" s="189" t="s">
        <v>438</v>
      </c>
      <c r="C657" s="155" t="s">
        <v>29</v>
      </c>
      <c r="D657" s="159" t="s">
        <v>33</v>
      </c>
      <c r="E657" s="128">
        <v>20</v>
      </c>
      <c r="F657" s="155" t="s">
        <v>30</v>
      </c>
      <c r="G657" s="129">
        <v>67864.289999999994</v>
      </c>
      <c r="H657" s="144">
        <f t="shared" si="11"/>
        <v>1357285.7999999998</v>
      </c>
      <c r="I657" s="136" t="s">
        <v>9</v>
      </c>
      <c r="J657" s="136" t="s">
        <v>24</v>
      </c>
      <c r="K657" s="169" t="s">
        <v>404</v>
      </c>
      <c r="L657" s="161" t="s">
        <v>439</v>
      </c>
      <c r="M657" s="126"/>
    </row>
    <row r="658" spans="1:13" s="125" customFormat="1" ht="37.5" customHeight="1" x14ac:dyDescent="0.25">
      <c r="A658" s="70">
        <v>152</v>
      </c>
      <c r="B658" s="189" t="s">
        <v>441</v>
      </c>
      <c r="C658" s="155" t="s">
        <v>29</v>
      </c>
      <c r="D658" s="159" t="s">
        <v>99</v>
      </c>
      <c r="E658" s="128">
        <v>100</v>
      </c>
      <c r="F658" s="155" t="s">
        <v>442</v>
      </c>
      <c r="G658" s="129">
        <v>76800</v>
      </c>
      <c r="H658" s="144">
        <f t="shared" si="11"/>
        <v>7680000</v>
      </c>
      <c r="I658" s="136" t="s">
        <v>9</v>
      </c>
      <c r="J658" s="136" t="s">
        <v>24</v>
      </c>
      <c r="K658" s="169" t="s">
        <v>404</v>
      </c>
      <c r="L658" s="161" t="s">
        <v>443</v>
      </c>
      <c r="M658" s="126"/>
    </row>
    <row r="659" spans="1:13" s="125" customFormat="1" ht="37.5" customHeight="1" x14ac:dyDescent="0.25">
      <c r="A659" s="70">
        <v>153</v>
      </c>
      <c r="B659" s="189" t="s">
        <v>444</v>
      </c>
      <c r="C659" s="155" t="s">
        <v>29</v>
      </c>
      <c r="D659" s="159" t="s">
        <v>23</v>
      </c>
      <c r="E659" s="128">
        <v>359</v>
      </c>
      <c r="F659" s="155" t="s">
        <v>30</v>
      </c>
      <c r="G659" s="129">
        <v>17206</v>
      </c>
      <c r="H659" s="144">
        <f t="shared" si="11"/>
        <v>6176954</v>
      </c>
      <c r="I659" s="136" t="s">
        <v>9</v>
      </c>
      <c r="J659" s="136" t="s">
        <v>24</v>
      </c>
      <c r="K659" s="169" t="s">
        <v>404</v>
      </c>
      <c r="L659" s="161" t="s">
        <v>462</v>
      </c>
      <c r="M659" s="126"/>
    </row>
    <row r="660" spans="1:13" s="125" customFormat="1" ht="37.5" customHeight="1" x14ac:dyDescent="0.25">
      <c r="A660" s="70">
        <v>154</v>
      </c>
      <c r="B660" s="189" t="s">
        <v>445</v>
      </c>
      <c r="C660" s="155" t="s">
        <v>29</v>
      </c>
      <c r="D660" s="159" t="s">
        <v>23</v>
      </c>
      <c r="E660" s="128">
        <v>600</v>
      </c>
      <c r="F660" s="155" t="s">
        <v>30</v>
      </c>
      <c r="G660" s="129">
        <v>16246</v>
      </c>
      <c r="H660" s="144">
        <f t="shared" si="11"/>
        <v>9747600</v>
      </c>
      <c r="I660" s="136" t="s">
        <v>9</v>
      </c>
      <c r="J660" s="136" t="s">
        <v>24</v>
      </c>
      <c r="K660" s="169" t="s">
        <v>404</v>
      </c>
      <c r="L660" s="161" t="s">
        <v>462</v>
      </c>
      <c r="M660" s="126"/>
    </row>
    <row r="661" spans="1:13" s="125" customFormat="1" ht="37.5" customHeight="1" x14ac:dyDescent="0.25">
      <c r="A661" s="70">
        <v>155</v>
      </c>
      <c r="B661" s="189" t="s">
        <v>446</v>
      </c>
      <c r="C661" s="155" t="s">
        <v>29</v>
      </c>
      <c r="D661" s="159" t="s">
        <v>23</v>
      </c>
      <c r="E661" s="128">
        <v>200</v>
      </c>
      <c r="F661" s="155" t="s">
        <v>30</v>
      </c>
      <c r="G661" s="129">
        <v>17860</v>
      </c>
      <c r="H661" s="144">
        <f t="shared" si="11"/>
        <v>3572000</v>
      </c>
      <c r="I661" s="136" t="s">
        <v>9</v>
      </c>
      <c r="J661" s="136" t="s">
        <v>24</v>
      </c>
      <c r="K661" s="169" t="s">
        <v>404</v>
      </c>
      <c r="L661" s="161" t="s">
        <v>462</v>
      </c>
      <c r="M661" s="126"/>
    </row>
    <row r="662" spans="1:13" s="125" customFormat="1" ht="37.5" customHeight="1" x14ac:dyDescent="0.25">
      <c r="A662" s="70">
        <v>156</v>
      </c>
      <c r="B662" s="189" t="s">
        <v>447</v>
      </c>
      <c r="C662" s="155" t="s">
        <v>29</v>
      </c>
      <c r="D662" s="159" t="s">
        <v>23</v>
      </c>
      <c r="E662" s="128">
        <v>50</v>
      </c>
      <c r="F662" s="155" t="s">
        <v>30</v>
      </c>
      <c r="G662" s="129">
        <v>19093</v>
      </c>
      <c r="H662" s="144">
        <f t="shared" si="11"/>
        <v>954650</v>
      </c>
      <c r="I662" s="136" t="s">
        <v>9</v>
      </c>
      <c r="J662" s="136" t="s">
        <v>24</v>
      </c>
      <c r="K662" s="169" t="s">
        <v>404</v>
      </c>
      <c r="L662" s="161" t="s">
        <v>462</v>
      </c>
      <c r="M662" s="126"/>
    </row>
    <row r="663" spans="1:13" s="125" customFormat="1" ht="37.5" customHeight="1" x14ac:dyDescent="0.25">
      <c r="A663" s="70">
        <v>157</v>
      </c>
      <c r="B663" s="189" t="s">
        <v>448</v>
      </c>
      <c r="C663" s="155" t="s">
        <v>29</v>
      </c>
      <c r="D663" s="159" t="s">
        <v>23</v>
      </c>
      <c r="E663" s="128">
        <v>20</v>
      </c>
      <c r="F663" s="155" t="s">
        <v>30</v>
      </c>
      <c r="G663" s="129">
        <v>7535</v>
      </c>
      <c r="H663" s="144">
        <f t="shared" si="11"/>
        <v>150700</v>
      </c>
      <c r="I663" s="136" t="s">
        <v>9</v>
      </c>
      <c r="J663" s="136" t="s">
        <v>24</v>
      </c>
      <c r="K663" s="169" t="s">
        <v>404</v>
      </c>
      <c r="L663" s="161" t="s">
        <v>462</v>
      </c>
      <c r="M663" s="126"/>
    </row>
    <row r="664" spans="1:13" s="125" customFormat="1" ht="37.5" customHeight="1" x14ac:dyDescent="0.25">
      <c r="A664" s="70">
        <v>158</v>
      </c>
      <c r="B664" s="189" t="s">
        <v>449</v>
      </c>
      <c r="C664" s="155" t="s">
        <v>29</v>
      </c>
      <c r="D664" s="159" t="s">
        <v>23</v>
      </c>
      <c r="E664" s="128">
        <v>50</v>
      </c>
      <c r="F664" s="155" t="s">
        <v>30</v>
      </c>
      <c r="G664" s="129">
        <v>9856</v>
      </c>
      <c r="H664" s="144">
        <f t="shared" si="11"/>
        <v>492800</v>
      </c>
      <c r="I664" s="136" t="s">
        <v>9</v>
      </c>
      <c r="J664" s="136" t="s">
        <v>24</v>
      </c>
      <c r="K664" s="169" t="s">
        <v>404</v>
      </c>
      <c r="L664" s="161" t="s">
        <v>462</v>
      </c>
      <c r="M664" s="126"/>
    </row>
    <row r="665" spans="1:13" s="125" customFormat="1" ht="37.5" customHeight="1" x14ac:dyDescent="0.25">
      <c r="A665" s="70">
        <v>159</v>
      </c>
      <c r="B665" s="189" t="s">
        <v>450</v>
      </c>
      <c r="C665" s="155" t="s">
        <v>29</v>
      </c>
      <c r="D665" s="159" t="s">
        <v>23</v>
      </c>
      <c r="E665" s="128">
        <v>800</v>
      </c>
      <c r="F665" s="155" t="s">
        <v>30</v>
      </c>
      <c r="G665" s="129">
        <v>3853</v>
      </c>
      <c r="H665" s="144">
        <f t="shared" si="11"/>
        <v>3082400</v>
      </c>
      <c r="I665" s="136" t="s">
        <v>9</v>
      </c>
      <c r="J665" s="136" t="s">
        <v>24</v>
      </c>
      <c r="K665" s="169" t="s">
        <v>404</v>
      </c>
      <c r="L665" s="161" t="s">
        <v>462</v>
      </c>
      <c r="M665" s="126"/>
    </row>
    <row r="666" spans="1:13" s="125" customFormat="1" ht="37.5" customHeight="1" x14ac:dyDescent="0.25">
      <c r="A666" s="70">
        <v>160</v>
      </c>
      <c r="B666" s="189" t="s">
        <v>451</v>
      </c>
      <c r="C666" s="155" t="s">
        <v>29</v>
      </c>
      <c r="D666" s="159" t="s">
        <v>23</v>
      </c>
      <c r="E666" s="128">
        <v>50</v>
      </c>
      <c r="F666" s="155" t="s">
        <v>30</v>
      </c>
      <c r="G666" s="129">
        <v>3143</v>
      </c>
      <c r="H666" s="144">
        <f t="shared" si="11"/>
        <v>157150</v>
      </c>
      <c r="I666" s="136" t="s">
        <v>9</v>
      </c>
      <c r="J666" s="136" t="s">
        <v>24</v>
      </c>
      <c r="K666" s="169" t="s">
        <v>404</v>
      </c>
      <c r="L666" s="161" t="s">
        <v>462</v>
      </c>
      <c r="M666" s="126"/>
    </row>
    <row r="667" spans="1:13" s="125" customFormat="1" ht="37.5" customHeight="1" x14ac:dyDescent="0.25">
      <c r="A667" s="70">
        <v>161</v>
      </c>
      <c r="B667" s="189" t="s">
        <v>452</v>
      </c>
      <c r="C667" s="155" t="s">
        <v>29</v>
      </c>
      <c r="D667" s="159" t="s">
        <v>23</v>
      </c>
      <c r="E667" s="128">
        <v>800</v>
      </c>
      <c r="F667" s="155" t="s">
        <v>30</v>
      </c>
      <c r="G667" s="129">
        <v>3910</v>
      </c>
      <c r="H667" s="144">
        <f t="shared" si="11"/>
        <v>3128000</v>
      </c>
      <c r="I667" s="136" t="s">
        <v>9</v>
      </c>
      <c r="J667" s="136" t="s">
        <v>24</v>
      </c>
      <c r="K667" s="169" t="s">
        <v>404</v>
      </c>
      <c r="L667" s="161" t="s">
        <v>462</v>
      </c>
      <c r="M667" s="126"/>
    </row>
    <row r="668" spans="1:13" s="125" customFormat="1" ht="37.5" customHeight="1" x14ac:dyDescent="0.25">
      <c r="A668" s="70">
        <v>162</v>
      </c>
      <c r="B668" s="189" t="s">
        <v>453</v>
      </c>
      <c r="C668" s="155" t="s">
        <v>29</v>
      </c>
      <c r="D668" s="159" t="s">
        <v>23</v>
      </c>
      <c r="E668" s="128">
        <v>100</v>
      </c>
      <c r="F668" s="155" t="s">
        <v>30</v>
      </c>
      <c r="G668" s="129">
        <v>2806</v>
      </c>
      <c r="H668" s="144">
        <f t="shared" si="11"/>
        <v>280600</v>
      </c>
      <c r="I668" s="136" t="s">
        <v>9</v>
      </c>
      <c r="J668" s="136" t="s">
        <v>24</v>
      </c>
      <c r="K668" s="169" t="s">
        <v>404</v>
      </c>
      <c r="L668" s="161" t="s">
        <v>462</v>
      </c>
      <c r="M668" s="126"/>
    </row>
    <row r="669" spans="1:13" s="125" customFormat="1" ht="37.5" customHeight="1" x14ac:dyDescent="0.25">
      <c r="A669" s="70">
        <v>163</v>
      </c>
      <c r="B669" s="189" t="s">
        <v>454</v>
      </c>
      <c r="C669" s="155" t="s">
        <v>29</v>
      </c>
      <c r="D669" s="159" t="s">
        <v>23</v>
      </c>
      <c r="E669" s="128">
        <v>100</v>
      </c>
      <c r="F669" s="155" t="s">
        <v>30</v>
      </c>
      <c r="G669" s="129">
        <v>2566</v>
      </c>
      <c r="H669" s="144">
        <f t="shared" si="11"/>
        <v>256600</v>
      </c>
      <c r="I669" s="136" t="s">
        <v>9</v>
      </c>
      <c r="J669" s="136" t="s">
        <v>24</v>
      </c>
      <c r="K669" s="169" t="s">
        <v>404</v>
      </c>
      <c r="L669" s="161" t="s">
        <v>462</v>
      </c>
      <c r="M669" s="126"/>
    </row>
    <row r="670" spans="1:13" s="125" customFormat="1" ht="37.5" customHeight="1" x14ac:dyDescent="0.25">
      <c r="A670" s="70">
        <v>164</v>
      </c>
      <c r="B670" s="189" t="s">
        <v>455</v>
      </c>
      <c r="C670" s="155" t="s">
        <v>29</v>
      </c>
      <c r="D670" s="159" t="s">
        <v>23</v>
      </c>
      <c r="E670" s="128">
        <v>100</v>
      </c>
      <c r="F670" s="155" t="s">
        <v>30</v>
      </c>
      <c r="G670" s="129">
        <v>2456</v>
      </c>
      <c r="H670" s="144">
        <f t="shared" si="11"/>
        <v>245600</v>
      </c>
      <c r="I670" s="136" t="s">
        <v>9</v>
      </c>
      <c r="J670" s="136" t="s">
        <v>24</v>
      </c>
      <c r="K670" s="169" t="s">
        <v>404</v>
      </c>
      <c r="L670" s="161" t="s">
        <v>462</v>
      </c>
      <c r="M670" s="126"/>
    </row>
    <row r="671" spans="1:13" s="125" customFormat="1" ht="37.5" customHeight="1" x14ac:dyDescent="0.25">
      <c r="A671" s="70">
        <v>165</v>
      </c>
      <c r="B671" s="189" t="s">
        <v>456</v>
      </c>
      <c r="C671" s="155" t="s">
        <v>29</v>
      </c>
      <c r="D671" s="159" t="s">
        <v>23</v>
      </c>
      <c r="E671" s="128">
        <v>100</v>
      </c>
      <c r="F671" s="155" t="s">
        <v>30</v>
      </c>
      <c r="G671" s="129">
        <v>2020</v>
      </c>
      <c r="H671" s="144">
        <f t="shared" si="11"/>
        <v>202000</v>
      </c>
      <c r="I671" s="136" t="s">
        <v>9</v>
      </c>
      <c r="J671" s="136" t="s">
        <v>24</v>
      </c>
      <c r="K671" s="169" t="s">
        <v>404</v>
      </c>
      <c r="L671" s="161" t="s">
        <v>462</v>
      </c>
      <c r="M671" s="126"/>
    </row>
    <row r="672" spans="1:13" s="125" customFormat="1" ht="37.5" customHeight="1" x14ac:dyDescent="0.25">
      <c r="A672" s="70">
        <v>166</v>
      </c>
      <c r="B672" s="189" t="s">
        <v>457</v>
      </c>
      <c r="C672" s="155" t="s">
        <v>29</v>
      </c>
      <c r="D672" s="159" t="s">
        <v>23</v>
      </c>
      <c r="E672" s="128">
        <v>50</v>
      </c>
      <c r="F672" s="155" t="s">
        <v>30</v>
      </c>
      <c r="G672" s="129">
        <v>9756</v>
      </c>
      <c r="H672" s="144">
        <f t="shared" si="11"/>
        <v>487800</v>
      </c>
      <c r="I672" s="136" t="s">
        <v>9</v>
      </c>
      <c r="J672" s="136" t="s">
        <v>24</v>
      </c>
      <c r="K672" s="169" t="s">
        <v>404</v>
      </c>
      <c r="L672" s="161" t="s">
        <v>462</v>
      </c>
      <c r="M672" s="126"/>
    </row>
    <row r="673" spans="1:13" s="125" customFormat="1" ht="37.5" customHeight="1" x14ac:dyDescent="0.25">
      <c r="A673" s="70">
        <v>167</v>
      </c>
      <c r="B673" s="189" t="s">
        <v>458</v>
      </c>
      <c r="C673" s="155" t="s">
        <v>29</v>
      </c>
      <c r="D673" s="159" t="s">
        <v>23</v>
      </c>
      <c r="E673" s="128">
        <v>50</v>
      </c>
      <c r="F673" s="155" t="s">
        <v>30</v>
      </c>
      <c r="G673" s="129">
        <v>7286</v>
      </c>
      <c r="H673" s="144">
        <f t="shared" si="11"/>
        <v>364300</v>
      </c>
      <c r="I673" s="136" t="s">
        <v>9</v>
      </c>
      <c r="J673" s="136" t="s">
        <v>24</v>
      </c>
      <c r="K673" s="169" t="s">
        <v>404</v>
      </c>
      <c r="L673" s="161" t="s">
        <v>462</v>
      </c>
      <c r="M673" s="126"/>
    </row>
    <row r="674" spans="1:13" s="125" customFormat="1" ht="37.5" customHeight="1" x14ac:dyDescent="0.25">
      <c r="A674" s="70">
        <v>168</v>
      </c>
      <c r="B674" s="189" t="s">
        <v>459</v>
      </c>
      <c r="C674" s="155" t="s">
        <v>29</v>
      </c>
      <c r="D674" s="159" t="s">
        <v>23</v>
      </c>
      <c r="E674" s="128">
        <v>20</v>
      </c>
      <c r="F674" s="155" t="s">
        <v>30</v>
      </c>
      <c r="G674" s="129">
        <v>7836</v>
      </c>
      <c r="H674" s="144">
        <f t="shared" si="11"/>
        <v>156720</v>
      </c>
      <c r="I674" s="136" t="s">
        <v>9</v>
      </c>
      <c r="J674" s="136" t="s">
        <v>24</v>
      </c>
      <c r="K674" s="169" t="s">
        <v>404</v>
      </c>
      <c r="L674" s="161" t="s">
        <v>462</v>
      </c>
      <c r="M674" s="126"/>
    </row>
    <row r="675" spans="1:13" s="125" customFormat="1" ht="37.5" customHeight="1" x14ac:dyDescent="0.25">
      <c r="A675" s="70">
        <v>169</v>
      </c>
      <c r="B675" s="189" t="s">
        <v>460</v>
      </c>
      <c r="C675" s="155" t="s">
        <v>29</v>
      </c>
      <c r="D675" s="159" t="s">
        <v>23</v>
      </c>
      <c r="E675" s="128">
        <v>30</v>
      </c>
      <c r="F675" s="155" t="s">
        <v>30</v>
      </c>
      <c r="G675" s="129">
        <v>7556</v>
      </c>
      <c r="H675" s="144">
        <f t="shared" si="11"/>
        <v>226680</v>
      </c>
      <c r="I675" s="136" t="s">
        <v>9</v>
      </c>
      <c r="J675" s="136" t="s">
        <v>24</v>
      </c>
      <c r="K675" s="169" t="s">
        <v>404</v>
      </c>
      <c r="L675" s="161" t="s">
        <v>462</v>
      </c>
      <c r="M675" s="126"/>
    </row>
    <row r="676" spans="1:13" s="125" customFormat="1" ht="37.5" customHeight="1" x14ac:dyDescent="0.25">
      <c r="A676" s="70">
        <v>170</v>
      </c>
      <c r="B676" s="189" t="s">
        <v>461</v>
      </c>
      <c r="C676" s="155" t="s">
        <v>29</v>
      </c>
      <c r="D676" s="159" t="s">
        <v>23</v>
      </c>
      <c r="E676" s="128">
        <v>50</v>
      </c>
      <c r="F676" s="155" t="s">
        <v>30</v>
      </c>
      <c r="G676" s="129">
        <v>66380</v>
      </c>
      <c r="H676" s="144">
        <f t="shared" si="11"/>
        <v>3319000</v>
      </c>
      <c r="I676" s="136" t="s">
        <v>9</v>
      </c>
      <c r="J676" s="136" t="s">
        <v>24</v>
      </c>
      <c r="K676" s="169" t="s">
        <v>404</v>
      </c>
      <c r="L676" s="161" t="s">
        <v>462</v>
      </c>
      <c r="M676" s="126"/>
    </row>
    <row r="677" spans="1:13" s="125" customFormat="1" ht="37.5" customHeight="1" x14ac:dyDescent="0.25">
      <c r="A677" s="70">
        <v>171</v>
      </c>
      <c r="B677" s="189" t="s">
        <v>464</v>
      </c>
      <c r="C677" s="155" t="s">
        <v>29</v>
      </c>
      <c r="D677" s="159" t="s">
        <v>33</v>
      </c>
      <c r="E677" s="128">
        <v>1</v>
      </c>
      <c r="F677" s="155" t="s">
        <v>93</v>
      </c>
      <c r="G677" s="129">
        <v>575000</v>
      </c>
      <c r="H677" s="144">
        <f t="shared" si="11"/>
        <v>575000</v>
      </c>
      <c r="I677" s="136" t="s">
        <v>9</v>
      </c>
      <c r="J677" s="136" t="s">
        <v>24</v>
      </c>
      <c r="K677" s="169" t="s">
        <v>404</v>
      </c>
      <c r="L677" s="161" t="s">
        <v>465</v>
      </c>
      <c r="M677" s="126"/>
    </row>
    <row r="678" spans="1:13" s="125" customFormat="1" ht="37.5" customHeight="1" x14ac:dyDescent="0.25">
      <c r="A678" s="70">
        <v>172</v>
      </c>
      <c r="B678" s="189" t="s">
        <v>469</v>
      </c>
      <c r="C678" s="155" t="s">
        <v>29</v>
      </c>
      <c r="D678" s="159" t="s">
        <v>33</v>
      </c>
      <c r="E678" s="128">
        <v>1</v>
      </c>
      <c r="F678" s="155" t="s">
        <v>93</v>
      </c>
      <c r="G678" s="129">
        <v>3438660</v>
      </c>
      <c r="H678" s="144">
        <f t="shared" si="11"/>
        <v>3438660</v>
      </c>
      <c r="I678" s="136" t="s">
        <v>9</v>
      </c>
      <c r="J678" s="136" t="s">
        <v>24</v>
      </c>
      <c r="K678" s="169" t="s">
        <v>404</v>
      </c>
      <c r="L678" s="161" t="s">
        <v>470</v>
      </c>
      <c r="M678" s="126"/>
    </row>
    <row r="679" spans="1:13" s="125" customFormat="1" ht="37.5" customHeight="1" x14ac:dyDescent="0.25">
      <c r="A679" s="70">
        <v>173</v>
      </c>
      <c r="B679" s="189" t="s">
        <v>471</v>
      </c>
      <c r="C679" s="155" t="s">
        <v>29</v>
      </c>
      <c r="D679" s="159" t="s">
        <v>23</v>
      </c>
      <c r="E679" s="128">
        <v>54</v>
      </c>
      <c r="F679" s="155" t="s">
        <v>30</v>
      </c>
      <c r="G679" s="129">
        <v>0</v>
      </c>
      <c r="H679" s="144">
        <f t="shared" si="11"/>
        <v>0</v>
      </c>
      <c r="I679" s="136" t="s">
        <v>9</v>
      </c>
      <c r="J679" s="136" t="s">
        <v>24</v>
      </c>
      <c r="K679" s="169" t="s">
        <v>404</v>
      </c>
      <c r="L679" s="161" t="s">
        <v>595</v>
      </c>
      <c r="M679" s="126"/>
    </row>
    <row r="680" spans="1:13" s="125" customFormat="1" ht="37.5" customHeight="1" x14ac:dyDescent="0.25">
      <c r="A680" s="70">
        <v>174</v>
      </c>
      <c r="B680" s="189" t="s">
        <v>472</v>
      </c>
      <c r="C680" s="155" t="s">
        <v>29</v>
      </c>
      <c r="D680" s="159" t="s">
        <v>23</v>
      </c>
      <c r="E680" s="128">
        <v>9</v>
      </c>
      <c r="F680" s="155" t="s">
        <v>30</v>
      </c>
      <c r="G680" s="129">
        <v>0</v>
      </c>
      <c r="H680" s="144">
        <f t="shared" si="11"/>
        <v>0</v>
      </c>
      <c r="I680" s="136" t="s">
        <v>9</v>
      </c>
      <c r="J680" s="136" t="s">
        <v>24</v>
      </c>
      <c r="K680" s="169" t="s">
        <v>404</v>
      </c>
      <c r="L680" s="161" t="s">
        <v>595</v>
      </c>
      <c r="M680" s="126"/>
    </row>
    <row r="681" spans="1:13" s="125" customFormat="1" ht="37.5" customHeight="1" x14ac:dyDescent="0.25">
      <c r="A681" s="70">
        <v>175</v>
      </c>
      <c r="B681" s="189" t="s">
        <v>473</v>
      </c>
      <c r="C681" s="155" t="s">
        <v>29</v>
      </c>
      <c r="D681" s="159" t="s">
        <v>23</v>
      </c>
      <c r="E681" s="128">
        <v>2580</v>
      </c>
      <c r="F681" s="155" t="s">
        <v>30</v>
      </c>
      <c r="G681" s="129">
        <v>0</v>
      </c>
      <c r="H681" s="144">
        <f t="shared" si="11"/>
        <v>0</v>
      </c>
      <c r="I681" s="136" t="s">
        <v>9</v>
      </c>
      <c r="J681" s="136" t="s">
        <v>24</v>
      </c>
      <c r="K681" s="169" t="s">
        <v>404</v>
      </c>
      <c r="L681" s="161" t="s">
        <v>595</v>
      </c>
      <c r="M681" s="126"/>
    </row>
    <row r="682" spans="1:13" s="125" customFormat="1" ht="37.5" customHeight="1" x14ac:dyDescent="0.25">
      <c r="A682" s="70">
        <v>176</v>
      </c>
      <c r="B682" s="189" t="s">
        <v>505</v>
      </c>
      <c r="C682" s="155" t="s">
        <v>29</v>
      </c>
      <c r="D682" s="159" t="s">
        <v>23</v>
      </c>
      <c r="E682" s="128">
        <v>5</v>
      </c>
      <c r="F682" s="155" t="s">
        <v>139</v>
      </c>
      <c r="G682" s="129">
        <v>0</v>
      </c>
      <c r="H682" s="144">
        <f t="shared" si="11"/>
        <v>0</v>
      </c>
      <c r="I682" s="136" t="s">
        <v>9</v>
      </c>
      <c r="J682" s="136" t="s">
        <v>24</v>
      </c>
      <c r="K682" s="169" t="s">
        <v>404</v>
      </c>
      <c r="L682" s="161" t="s">
        <v>686</v>
      </c>
      <c r="M682" s="126"/>
    </row>
    <row r="683" spans="1:13" s="125" customFormat="1" ht="37.5" customHeight="1" x14ac:dyDescent="0.25">
      <c r="A683" s="70">
        <v>177</v>
      </c>
      <c r="B683" s="189" t="s">
        <v>506</v>
      </c>
      <c r="C683" s="155" t="s">
        <v>29</v>
      </c>
      <c r="D683" s="159" t="s">
        <v>23</v>
      </c>
      <c r="E683" s="128">
        <v>3</v>
      </c>
      <c r="F683" s="155" t="s">
        <v>139</v>
      </c>
      <c r="G683" s="129">
        <v>0</v>
      </c>
      <c r="H683" s="144">
        <f t="shared" si="11"/>
        <v>0</v>
      </c>
      <c r="I683" s="136" t="s">
        <v>9</v>
      </c>
      <c r="J683" s="136" t="s">
        <v>24</v>
      </c>
      <c r="K683" s="169" t="s">
        <v>404</v>
      </c>
      <c r="L683" s="161" t="s">
        <v>686</v>
      </c>
      <c r="M683" s="126"/>
    </row>
    <row r="684" spans="1:13" s="125" customFormat="1" ht="37.5" customHeight="1" x14ac:dyDescent="0.25">
      <c r="A684" s="70">
        <v>178</v>
      </c>
      <c r="B684" s="189" t="s">
        <v>507</v>
      </c>
      <c r="C684" s="155" t="s">
        <v>29</v>
      </c>
      <c r="D684" s="159" t="s">
        <v>23</v>
      </c>
      <c r="E684" s="128">
        <v>6</v>
      </c>
      <c r="F684" s="155" t="s">
        <v>139</v>
      </c>
      <c r="G684" s="129">
        <v>0</v>
      </c>
      <c r="H684" s="144">
        <f t="shared" si="11"/>
        <v>0</v>
      </c>
      <c r="I684" s="136" t="s">
        <v>9</v>
      </c>
      <c r="J684" s="136" t="s">
        <v>24</v>
      </c>
      <c r="K684" s="169" t="s">
        <v>404</v>
      </c>
      <c r="L684" s="161" t="s">
        <v>686</v>
      </c>
      <c r="M684" s="126"/>
    </row>
    <row r="685" spans="1:13" s="125" customFormat="1" ht="37.5" customHeight="1" x14ac:dyDescent="0.25">
      <c r="A685" s="70">
        <v>179</v>
      </c>
      <c r="B685" s="189" t="s">
        <v>508</v>
      </c>
      <c r="C685" s="155" t="s">
        <v>29</v>
      </c>
      <c r="D685" s="159" t="s">
        <v>23</v>
      </c>
      <c r="E685" s="128">
        <v>5</v>
      </c>
      <c r="F685" s="155" t="s">
        <v>139</v>
      </c>
      <c r="G685" s="129">
        <v>0</v>
      </c>
      <c r="H685" s="144">
        <f t="shared" si="11"/>
        <v>0</v>
      </c>
      <c r="I685" s="136" t="s">
        <v>9</v>
      </c>
      <c r="J685" s="136" t="s">
        <v>24</v>
      </c>
      <c r="K685" s="169" t="s">
        <v>404</v>
      </c>
      <c r="L685" s="161" t="s">
        <v>686</v>
      </c>
      <c r="M685" s="126"/>
    </row>
    <row r="686" spans="1:13" s="125" customFormat="1" ht="37.5" customHeight="1" x14ac:dyDescent="0.25">
      <c r="A686" s="70">
        <v>180</v>
      </c>
      <c r="B686" s="189" t="s">
        <v>509</v>
      </c>
      <c r="C686" s="155" t="s">
        <v>29</v>
      </c>
      <c r="D686" s="159" t="s">
        <v>23</v>
      </c>
      <c r="E686" s="128">
        <v>5</v>
      </c>
      <c r="F686" s="155" t="s">
        <v>139</v>
      </c>
      <c r="G686" s="129">
        <v>0</v>
      </c>
      <c r="H686" s="144">
        <f t="shared" si="11"/>
        <v>0</v>
      </c>
      <c r="I686" s="136" t="s">
        <v>9</v>
      </c>
      <c r="J686" s="136" t="s">
        <v>24</v>
      </c>
      <c r="K686" s="169" t="s">
        <v>404</v>
      </c>
      <c r="L686" s="161" t="s">
        <v>686</v>
      </c>
      <c r="M686" s="126"/>
    </row>
    <row r="687" spans="1:13" s="125" customFormat="1" ht="37.5" customHeight="1" x14ac:dyDescent="0.25">
      <c r="A687" s="70">
        <v>181</v>
      </c>
      <c r="B687" s="189" t="s">
        <v>510</v>
      </c>
      <c r="C687" s="155" t="s">
        <v>29</v>
      </c>
      <c r="D687" s="159" t="s">
        <v>23</v>
      </c>
      <c r="E687" s="128">
        <v>5</v>
      </c>
      <c r="F687" s="155" t="s">
        <v>514</v>
      </c>
      <c r="G687" s="129">
        <v>0</v>
      </c>
      <c r="H687" s="144">
        <f t="shared" si="11"/>
        <v>0</v>
      </c>
      <c r="I687" s="136" t="s">
        <v>9</v>
      </c>
      <c r="J687" s="136" t="s">
        <v>24</v>
      </c>
      <c r="K687" s="169" t="s">
        <v>404</v>
      </c>
      <c r="L687" s="161" t="s">
        <v>686</v>
      </c>
      <c r="M687" s="126"/>
    </row>
    <row r="688" spans="1:13" s="125" customFormat="1" ht="37.5" customHeight="1" x14ac:dyDescent="0.25">
      <c r="A688" s="70">
        <v>182</v>
      </c>
      <c r="B688" s="189" t="s">
        <v>511</v>
      </c>
      <c r="C688" s="155" t="s">
        <v>29</v>
      </c>
      <c r="D688" s="159" t="s">
        <v>23</v>
      </c>
      <c r="E688" s="128">
        <v>25</v>
      </c>
      <c r="F688" s="155" t="s">
        <v>30</v>
      </c>
      <c r="G688" s="129">
        <v>0</v>
      </c>
      <c r="H688" s="144">
        <f t="shared" si="11"/>
        <v>0</v>
      </c>
      <c r="I688" s="136" t="s">
        <v>9</v>
      </c>
      <c r="J688" s="136" t="s">
        <v>24</v>
      </c>
      <c r="K688" s="169" t="s">
        <v>404</v>
      </c>
      <c r="L688" s="161" t="s">
        <v>686</v>
      </c>
      <c r="M688" s="126"/>
    </row>
    <row r="689" spans="1:13" s="125" customFormat="1" ht="37.5" customHeight="1" x14ac:dyDescent="0.25">
      <c r="A689" s="70">
        <v>183</v>
      </c>
      <c r="B689" s="189" t="s">
        <v>512</v>
      </c>
      <c r="C689" s="155" t="s">
        <v>29</v>
      </c>
      <c r="D689" s="159" t="s">
        <v>23</v>
      </c>
      <c r="E689" s="128">
        <v>2000</v>
      </c>
      <c r="F689" s="155" t="s">
        <v>139</v>
      </c>
      <c r="G689" s="129">
        <v>200</v>
      </c>
      <c r="H689" s="144">
        <f t="shared" si="11"/>
        <v>400000</v>
      </c>
      <c r="I689" s="136" t="s">
        <v>9</v>
      </c>
      <c r="J689" s="136" t="s">
        <v>24</v>
      </c>
      <c r="K689" s="169" t="s">
        <v>404</v>
      </c>
      <c r="L689" s="161" t="s">
        <v>515</v>
      </c>
      <c r="M689" s="126"/>
    </row>
    <row r="690" spans="1:13" s="125" customFormat="1" ht="37.5" customHeight="1" x14ac:dyDescent="0.25">
      <c r="A690" s="70">
        <v>184</v>
      </c>
      <c r="B690" s="189" t="s">
        <v>513</v>
      </c>
      <c r="C690" s="155" t="s">
        <v>29</v>
      </c>
      <c r="D690" s="159" t="s">
        <v>23</v>
      </c>
      <c r="E690" s="128">
        <v>10</v>
      </c>
      <c r="F690" s="155" t="s">
        <v>30</v>
      </c>
      <c r="G690" s="129">
        <v>0</v>
      </c>
      <c r="H690" s="144">
        <f t="shared" si="11"/>
        <v>0</v>
      </c>
      <c r="I690" s="136" t="s">
        <v>9</v>
      </c>
      <c r="J690" s="136" t="s">
        <v>24</v>
      </c>
      <c r="K690" s="169" t="s">
        <v>404</v>
      </c>
      <c r="L690" s="161" t="s">
        <v>686</v>
      </c>
      <c r="M690" s="126"/>
    </row>
    <row r="691" spans="1:13" s="125" customFormat="1" ht="37.5" customHeight="1" x14ac:dyDescent="0.25">
      <c r="A691" s="70">
        <v>185</v>
      </c>
      <c r="B691" s="189" t="s">
        <v>516</v>
      </c>
      <c r="C691" s="155" t="s">
        <v>29</v>
      </c>
      <c r="D691" s="159" t="s">
        <v>55</v>
      </c>
      <c r="E691" s="128">
        <v>436</v>
      </c>
      <c r="F691" s="155" t="s">
        <v>93</v>
      </c>
      <c r="G691" s="129">
        <v>1015.54</v>
      </c>
      <c r="H691" s="144">
        <f t="shared" si="11"/>
        <v>442775.44</v>
      </c>
      <c r="I691" s="136" t="s">
        <v>9</v>
      </c>
      <c r="J691" s="136" t="s">
        <v>24</v>
      </c>
      <c r="K691" s="169" t="s">
        <v>404</v>
      </c>
      <c r="L691" s="161" t="s">
        <v>517</v>
      </c>
      <c r="M691" s="126"/>
    </row>
    <row r="692" spans="1:13" s="125" customFormat="1" ht="37.5" customHeight="1" x14ac:dyDescent="0.25">
      <c r="A692" s="70">
        <v>186</v>
      </c>
      <c r="B692" s="189" t="s">
        <v>518</v>
      </c>
      <c r="C692" s="155" t="s">
        <v>26</v>
      </c>
      <c r="D692" s="159" t="s">
        <v>55</v>
      </c>
      <c r="E692" s="128">
        <v>68334</v>
      </c>
      <c r="F692" s="155" t="s">
        <v>514</v>
      </c>
      <c r="G692" s="129">
        <v>850</v>
      </c>
      <c r="H692" s="144">
        <f t="shared" si="11"/>
        <v>58083900</v>
      </c>
      <c r="I692" s="136" t="s">
        <v>9</v>
      </c>
      <c r="J692" s="136" t="s">
        <v>24</v>
      </c>
      <c r="K692" s="169" t="s">
        <v>404</v>
      </c>
      <c r="L692" s="161" t="s">
        <v>519</v>
      </c>
      <c r="M692" s="126"/>
    </row>
    <row r="693" spans="1:13" s="125" customFormat="1" ht="37.5" customHeight="1" x14ac:dyDescent="0.25">
      <c r="A693" s="70">
        <v>187</v>
      </c>
      <c r="B693" s="189" t="s">
        <v>526</v>
      </c>
      <c r="C693" s="155" t="s">
        <v>29</v>
      </c>
      <c r="D693" s="159" t="s">
        <v>55</v>
      </c>
      <c r="E693" s="128">
        <v>40</v>
      </c>
      <c r="F693" s="155" t="s">
        <v>30</v>
      </c>
      <c r="G693" s="129">
        <v>12795</v>
      </c>
      <c r="H693" s="144">
        <f t="shared" si="11"/>
        <v>511800</v>
      </c>
      <c r="I693" s="136" t="s">
        <v>9</v>
      </c>
      <c r="J693" s="136" t="s">
        <v>24</v>
      </c>
      <c r="K693" s="169" t="s">
        <v>404</v>
      </c>
      <c r="L693" s="161" t="s">
        <v>528</v>
      </c>
      <c r="M693" s="126"/>
    </row>
    <row r="694" spans="1:13" s="125" customFormat="1" ht="37.5" customHeight="1" x14ac:dyDescent="0.25">
      <c r="A694" s="70">
        <v>188</v>
      </c>
      <c r="B694" s="189" t="s">
        <v>527</v>
      </c>
      <c r="C694" s="155" t="s">
        <v>29</v>
      </c>
      <c r="D694" s="159" t="s">
        <v>55</v>
      </c>
      <c r="E694" s="128">
        <v>40</v>
      </c>
      <c r="F694" s="155" t="s">
        <v>30</v>
      </c>
      <c r="G694" s="129">
        <v>7456</v>
      </c>
      <c r="H694" s="144">
        <f t="shared" si="11"/>
        <v>298240</v>
      </c>
      <c r="I694" s="136" t="s">
        <v>9</v>
      </c>
      <c r="J694" s="136" t="s">
        <v>24</v>
      </c>
      <c r="K694" s="169" t="s">
        <v>404</v>
      </c>
      <c r="L694" s="161" t="s">
        <v>528</v>
      </c>
      <c r="M694" s="126"/>
    </row>
    <row r="695" spans="1:13" s="125" customFormat="1" ht="37.5" customHeight="1" x14ac:dyDescent="0.25">
      <c r="A695" s="70">
        <v>189</v>
      </c>
      <c r="B695" s="189" t="s">
        <v>530</v>
      </c>
      <c r="C695" s="155" t="s">
        <v>29</v>
      </c>
      <c r="D695" s="159" t="s">
        <v>55</v>
      </c>
      <c r="E695" s="128">
        <v>150</v>
      </c>
      <c r="F695" s="155" t="s">
        <v>531</v>
      </c>
      <c r="G695" s="129">
        <v>3710</v>
      </c>
      <c r="H695" s="144">
        <f t="shared" si="11"/>
        <v>556500</v>
      </c>
      <c r="I695" s="136" t="s">
        <v>9</v>
      </c>
      <c r="J695" s="136" t="s">
        <v>24</v>
      </c>
      <c r="K695" s="169" t="s">
        <v>404</v>
      </c>
      <c r="L695" s="161" t="s">
        <v>535</v>
      </c>
      <c r="M695" s="126"/>
    </row>
    <row r="696" spans="1:13" s="125" customFormat="1" ht="37.5" customHeight="1" x14ac:dyDescent="0.25">
      <c r="A696" s="70">
        <v>190</v>
      </c>
      <c r="B696" s="189" t="s">
        <v>532</v>
      </c>
      <c r="C696" s="155" t="s">
        <v>29</v>
      </c>
      <c r="D696" s="159" t="s">
        <v>55</v>
      </c>
      <c r="E696" s="128">
        <v>120</v>
      </c>
      <c r="F696" s="155" t="s">
        <v>311</v>
      </c>
      <c r="G696" s="129">
        <v>0</v>
      </c>
      <c r="H696" s="144">
        <f t="shared" si="11"/>
        <v>0</v>
      </c>
      <c r="I696" s="136" t="s">
        <v>9</v>
      </c>
      <c r="J696" s="136" t="s">
        <v>24</v>
      </c>
      <c r="K696" s="169" t="s">
        <v>404</v>
      </c>
      <c r="L696" s="161" t="s">
        <v>664</v>
      </c>
      <c r="M696" s="126"/>
    </row>
    <row r="697" spans="1:13" s="125" customFormat="1" ht="37.5" customHeight="1" x14ac:dyDescent="0.25">
      <c r="A697" s="70">
        <v>191</v>
      </c>
      <c r="B697" s="189" t="s">
        <v>533</v>
      </c>
      <c r="C697" s="155" t="s">
        <v>29</v>
      </c>
      <c r="D697" s="159" t="s">
        <v>55</v>
      </c>
      <c r="E697" s="128">
        <v>50</v>
      </c>
      <c r="F697" s="155" t="s">
        <v>30</v>
      </c>
      <c r="G697" s="129">
        <v>7560</v>
      </c>
      <c r="H697" s="144">
        <f t="shared" si="11"/>
        <v>378000</v>
      </c>
      <c r="I697" s="136" t="s">
        <v>9</v>
      </c>
      <c r="J697" s="136" t="s">
        <v>24</v>
      </c>
      <c r="K697" s="169" t="s">
        <v>404</v>
      </c>
      <c r="L697" s="161" t="s">
        <v>535</v>
      </c>
      <c r="M697" s="126"/>
    </row>
    <row r="698" spans="1:13" s="125" customFormat="1" ht="37.5" customHeight="1" x14ac:dyDescent="0.25">
      <c r="A698" s="70">
        <v>192</v>
      </c>
      <c r="B698" s="189" t="s">
        <v>534</v>
      </c>
      <c r="C698" s="155" t="s">
        <v>29</v>
      </c>
      <c r="D698" s="159" t="s">
        <v>55</v>
      </c>
      <c r="E698" s="128">
        <v>10</v>
      </c>
      <c r="F698" s="155" t="s">
        <v>30</v>
      </c>
      <c r="G698" s="129">
        <v>5530</v>
      </c>
      <c r="H698" s="144">
        <f t="shared" si="11"/>
        <v>55300</v>
      </c>
      <c r="I698" s="136" t="s">
        <v>9</v>
      </c>
      <c r="J698" s="136" t="s">
        <v>24</v>
      </c>
      <c r="K698" s="169" t="s">
        <v>404</v>
      </c>
      <c r="L698" s="161" t="s">
        <v>535</v>
      </c>
      <c r="M698" s="126"/>
    </row>
    <row r="699" spans="1:13" s="125" customFormat="1" ht="37.5" customHeight="1" x14ac:dyDescent="0.25">
      <c r="A699" s="70">
        <v>193</v>
      </c>
      <c r="B699" s="189" t="s">
        <v>540</v>
      </c>
      <c r="C699" s="155" t="s">
        <v>29</v>
      </c>
      <c r="D699" s="159" t="s">
        <v>33</v>
      </c>
      <c r="E699" s="128">
        <v>1</v>
      </c>
      <c r="F699" s="155" t="s">
        <v>93</v>
      </c>
      <c r="G699" s="129">
        <v>2154000</v>
      </c>
      <c r="H699" s="144">
        <f t="shared" si="11"/>
        <v>2154000</v>
      </c>
      <c r="I699" s="136" t="s">
        <v>9</v>
      </c>
      <c r="J699" s="136" t="s">
        <v>24</v>
      </c>
      <c r="K699" s="169" t="s">
        <v>404</v>
      </c>
      <c r="L699" s="161" t="s">
        <v>541</v>
      </c>
      <c r="M699" s="126"/>
    </row>
    <row r="700" spans="1:13" s="125" customFormat="1" ht="37.5" customHeight="1" x14ac:dyDescent="0.25">
      <c r="A700" s="70">
        <v>194</v>
      </c>
      <c r="B700" s="189" t="s">
        <v>549</v>
      </c>
      <c r="C700" s="155" t="s">
        <v>26</v>
      </c>
      <c r="D700" s="159" t="s">
        <v>33</v>
      </c>
      <c r="E700" s="128">
        <v>1</v>
      </c>
      <c r="F700" s="155" t="s">
        <v>30</v>
      </c>
      <c r="G700" s="129">
        <v>22098214.300000001</v>
      </c>
      <c r="H700" s="144">
        <f>E700*G700</f>
        <v>22098214.300000001</v>
      </c>
      <c r="I700" s="136" t="s">
        <v>9</v>
      </c>
      <c r="J700" s="136" t="s">
        <v>24</v>
      </c>
      <c r="K700" s="169" t="s">
        <v>404</v>
      </c>
      <c r="L700" s="161" t="s">
        <v>550</v>
      </c>
      <c r="M700" s="126"/>
    </row>
    <row r="701" spans="1:13" s="125" customFormat="1" ht="37.5" customHeight="1" x14ac:dyDescent="0.25">
      <c r="A701" s="70">
        <v>195</v>
      </c>
      <c r="B701" s="189" t="s">
        <v>551</v>
      </c>
      <c r="C701" s="155" t="s">
        <v>29</v>
      </c>
      <c r="D701" s="159" t="s">
        <v>99</v>
      </c>
      <c r="E701" s="128">
        <v>15</v>
      </c>
      <c r="F701" s="155" t="s">
        <v>30</v>
      </c>
      <c r="G701" s="129">
        <v>115000</v>
      </c>
      <c r="H701" s="144">
        <f>E701*G701</f>
        <v>1725000</v>
      </c>
      <c r="I701" s="136" t="s">
        <v>9</v>
      </c>
      <c r="J701" s="136" t="s">
        <v>24</v>
      </c>
      <c r="K701" s="169" t="s">
        <v>404</v>
      </c>
      <c r="L701" s="161" t="s">
        <v>552</v>
      </c>
      <c r="M701" s="126"/>
    </row>
    <row r="702" spans="1:13" s="125" customFormat="1" ht="37.5" customHeight="1" x14ac:dyDescent="0.25">
      <c r="A702" s="70">
        <v>196</v>
      </c>
      <c r="B702" s="189" t="s">
        <v>570</v>
      </c>
      <c r="C702" s="155" t="s">
        <v>26</v>
      </c>
      <c r="D702" s="159" t="s">
        <v>23</v>
      </c>
      <c r="E702" s="128">
        <v>8000</v>
      </c>
      <c r="F702" s="155" t="s">
        <v>64</v>
      </c>
      <c r="G702" s="129">
        <v>0</v>
      </c>
      <c r="H702" s="144">
        <f t="shared" ref="H702:H765" si="12">E702*G702</f>
        <v>0</v>
      </c>
      <c r="I702" s="136" t="s">
        <v>9</v>
      </c>
      <c r="J702" s="136" t="s">
        <v>24</v>
      </c>
      <c r="K702" s="169" t="s">
        <v>404</v>
      </c>
      <c r="L702" s="161" t="s">
        <v>671</v>
      </c>
      <c r="M702" s="126"/>
    </row>
    <row r="703" spans="1:13" s="125" customFormat="1" ht="37.5" customHeight="1" x14ac:dyDescent="0.25">
      <c r="A703" s="70">
        <v>197</v>
      </c>
      <c r="B703" s="189" t="s">
        <v>571</v>
      </c>
      <c r="C703" s="155" t="s">
        <v>26</v>
      </c>
      <c r="D703" s="159" t="s">
        <v>23</v>
      </c>
      <c r="E703" s="128">
        <v>1300</v>
      </c>
      <c r="F703" s="155" t="s">
        <v>64</v>
      </c>
      <c r="G703" s="129">
        <v>0</v>
      </c>
      <c r="H703" s="144">
        <f t="shared" si="12"/>
        <v>0</v>
      </c>
      <c r="I703" s="136" t="s">
        <v>9</v>
      </c>
      <c r="J703" s="136" t="s">
        <v>24</v>
      </c>
      <c r="K703" s="169" t="s">
        <v>404</v>
      </c>
      <c r="L703" s="161" t="s">
        <v>671</v>
      </c>
      <c r="M703" s="126"/>
    </row>
    <row r="704" spans="1:13" s="125" customFormat="1" ht="37.5" customHeight="1" x14ac:dyDescent="0.25">
      <c r="A704" s="70">
        <v>198</v>
      </c>
      <c r="B704" s="189" t="s">
        <v>572</v>
      </c>
      <c r="C704" s="155" t="s">
        <v>26</v>
      </c>
      <c r="D704" s="159" t="s">
        <v>23</v>
      </c>
      <c r="E704" s="128">
        <v>30000</v>
      </c>
      <c r="F704" s="155" t="s">
        <v>64</v>
      </c>
      <c r="G704" s="129">
        <v>0</v>
      </c>
      <c r="H704" s="144">
        <f t="shared" si="12"/>
        <v>0</v>
      </c>
      <c r="I704" s="136" t="s">
        <v>9</v>
      </c>
      <c r="J704" s="136" t="s">
        <v>24</v>
      </c>
      <c r="K704" s="169" t="s">
        <v>404</v>
      </c>
      <c r="L704" s="161" t="s">
        <v>671</v>
      </c>
      <c r="M704" s="126"/>
    </row>
    <row r="705" spans="1:13" s="125" customFormat="1" ht="25.5" x14ac:dyDescent="0.25">
      <c r="A705" s="70">
        <v>199</v>
      </c>
      <c r="B705" s="189" t="s">
        <v>575</v>
      </c>
      <c r="C705" s="155" t="s">
        <v>305</v>
      </c>
      <c r="D705" s="159" t="s">
        <v>23</v>
      </c>
      <c r="E705" s="128">
        <v>50</v>
      </c>
      <c r="F705" s="155" t="s">
        <v>30</v>
      </c>
      <c r="G705" s="129">
        <v>5500</v>
      </c>
      <c r="H705" s="144">
        <f t="shared" si="12"/>
        <v>275000</v>
      </c>
      <c r="I705" s="136" t="s">
        <v>9</v>
      </c>
      <c r="J705" s="136" t="s">
        <v>24</v>
      </c>
      <c r="K705" s="169" t="s">
        <v>592</v>
      </c>
      <c r="L705" s="161" t="s">
        <v>591</v>
      </c>
      <c r="M705" s="126"/>
    </row>
    <row r="706" spans="1:13" s="125" customFormat="1" ht="25.5" x14ac:dyDescent="0.25">
      <c r="A706" s="70">
        <v>200</v>
      </c>
      <c r="B706" s="189" t="s">
        <v>576</v>
      </c>
      <c r="C706" s="155" t="s">
        <v>305</v>
      </c>
      <c r="D706" s="159" t="s">
        <v>23</v>
      </c>
      <c r="E706" s="128">
        <v>200</v>
      </c>
      <c r="F706" s="155" t="s">
        <v>30</v>
      </c>
      <c r="G706" s="129">
        <v>10500</v>
      </c>
      <c r="H706" s="144">
        <f t="shared" si="12"/>
        <v>2100000</v>
      </c>
      <c r="I706" s="136" t="s">
        <v>9</v>
      </c>
      <c r="J706" s="136" t="s">
        <v>24</v>
      </c>
      <c r="K706" s="169" t="s">
        <v>592</v>
      </c>
      <c r="L706" s="161" t="s">
        <v>591</v>
      </c>
      <c r="M706" s="126"/>
    </row>
    <row r="707" spans="1:13" s="125" customFormat="1" ht="25.5" x14ac:dyDescent="0.25">
      <c r="A707" s="70">
        <v>201</v>
      </c>
      <c r="B707" s="189" t="s">
        <v>577</v>
      </c>
      <c r="C707" s="155" t="s">
        <v>305</v>
      </c>
      <c r="D707" s="159" t="s">
        <v>23</v>
      </c>
      <c r="E707" s="128">
        <v>100</v>
      </c>
      <c r="F707" s="155" t="s">
        <v>30</v>
      </c>
      <c r="G707" s="129">
        <v>1695</v>
      </c>
      <c r="H707" s="144">
        <f t="shared" si="12"/>
        <v>169500</v>
      </c>
      <c r="I707" s="136" t="s">
        <v>9</v>
      </c>
      <c r="J707" s="136" t="s">
        <v>24</v>
      </c>
      <c r="K707" s="169" t="s">
        <v>592</v>
      </c>
      <c r="L707" s="161" t="s">
        <v>591</v>
      </c>
      <c r="M707" s="126"/>
    </row>
    <row r="708" spans="1:13" s="125" customFormat="1" ht="25.5" x14ac:dyDescent="0.25">
      <c r="A708" s="70">
        <v>202</v>
      </c>
      <c r="B708" s="189" t="s">
        <v>578</v>
      </c>
      <c r="C708" s="155" t="s">
        <v>305</v>
      </c>
      <c r="D708" s="159" t="s">
        <v>23</v>
      </c>
      <c r="E708" s="128">
        <v>1000</v>
      </c>
      <c r="F708" s="155" t="s">
        <v>30</v>
      </c>
      <c r="G708" s="129">
        <v>350</v>
      </c>
      <c r="H708" s="144">
        <f t="shared" si="12"/>
        <v>350000</v>
      </c>
      <c r="I708" s="136" t="s">
        <v>9</v>
      </c>
      <c r="J708" s="136" t="s">
        <v>24</v>
      </c>
      <c r="K708" s="169" t="s">
        <v>592</v>
      </c>
      <c r="L708" s="161" t="s">
        <v>591</v>
      </c>
      <c r="M708" s="126"/>
    </row>
    <row r="709" spans="1:13" s="125" customFormat="1" ht="25.5" x14ac:dyDescent="0.25">
      <c r="A709" s="70">
        <v>203</v>
      </c>
      <c r="B709" s="189" t="s">
        <v>579</v>
      </c>
      <c r="C709" s="155" t="s">
        <v>305</v>
      </c>
      <c r="D709" s="159" t="s">
        <v>23</v>
      </c>
      <c r="E709" s="128">
        <v>200</v>
      </c>
      <c r="F709" s="155" t="s">
        <v>30</v>
      </c>
      <c r="G709" s="129">
        <v>6600</v>
      </c>
      <c r="H709" s="144">
        <f t="shared" si="12"/>
        <v>1320000</v>
      </c>
      <c r="I709" s="136" t="s">
        <v>9</v>
      </c>
      <c r="J709" s="136" t="s">
        <v>24</v>
      </c>
      <c r="K709" s="169" t="s">
        <v>592</v>
      </c>
      <c r="L709" s="161" t="s">
        <v>591</v>
      </c>
      <c r="M709" s="126"/>
    </row>
    <row r="710" spans="1:13" s="125" customFormat="1" ht="25.5" x14ac:dyDescent="0.25">
      <c r="A710" s="70">
        <v>204</v>
      </c>
      <c r="B710" s="189" t="s">
        <v>580</v>
      </c>
      <c r="C710" s="155" t="s">
        <v>305</v>
      </c>
      <c r="D710" s="159" t="s">
        <v>23</v>
      </c>
      <c r="E710" s="128">
        <v>45</v>
      </c>
      <c r="F710" s="155" t="s">
        <v>30</v>
      </c>
      <c r="G710" s="129">
        <v>2500</v>
      </c>
      <c r="H710" s="144">
        <f t="shared" si="12"/>
        <v>112500</v>
      </c>
      <c r="I710" s="136" t="s">
        <v>9</v>
      </c>
      <c r="J710" s="136" t="s">
        <v>24</v>
      </c>
      <c r="K710" s="169" t="s">
        <v>592</v>
      </c>
      <c r="L710" s="161" t="s">
        <v>591</v>
      </c>
      <c r="M710" s="126"/>
    </row>
    <row r="711" spans="1:13" s="125" customFormat="1" ht="25.5" x14ac:dyDescent="0.25">
      <c r="A711" s="70">
        <v>205</v>
      </c>
      <c r="B711" s="189" t="s">
        <v>581</v>
      </c>
      <c r="C711" s="155" t="s">
        <v>305</v>
      </c>
      <c r="D711" s="159" t="s">
        <v>23</v>
      </c>
      <c r="E711" s="128">
        <v>1500</v>
      </c>
      <c r="F711" s="155" t="s">
        <v>30</v>
      </c>
      <c r="G711" s="129">
        <v>2000</v>
      </c>
      <c r="H711" s="144">
        <f t="shared" si="12"/>
        <v>3000000</v>
      </c>
      <c r="I711" s="136" t="s">
        <v>9</v>
      </c>
      <c r="J711" s="136" t="s">
        <v>24</v>
      </c>
      <c r="K711" s="169" t="s">
        <v>592</v>
      </c>
      <c r="L711" s="161" t="s">
        <v>591</v>
      </c>
      <c r="M711" s="126"/>
    </row>
    <row r="712" spans="1:13" s="125" customFormat="1" ht="25.5" x14ac:dyDescent="0.25">
      <c r="A712" s="70">
        <v>206</v>
      </c>
      <c r="B712" s="189" t="s">
        <v>582</v>
      </c>
      <c r="C712" s="155" t="s">
        <v>305</v>
      </c>
      <c r="D712" s="159" t="s">
        <v>23</v>
      </c>
      <c r="E712" s="128">
        <v>1500</v>
      </c>
      <c r="F712" s="155" t="s">
        <v>30</v>
      </c>
      <c r="G712" s="129">
        <v>2600</v>
      </c>
      <c r="H712" s="144">
        <f t="shared" si="12"/>
        <v>3900000</v>
      </c>
      <c r="I712" s="136" t="s">
        <v>9</v>
      </c>
      <c r="J712" s="136" t="s">
        <v>24</v>
      </c>
      <c r="K712" s="169" t="s">
        <v>592</v>
      </c>
      <c r="L712" s="161" t="s">
        <v>591</v>
      </c>
      <c r="M712" s="126"/>
    </row>
    <row r="713" spans="1:13" s="125" customFormat="1" ht="25.5" x14ac:dyDescent="0.25">
      <c r="A713" s="70">
        <v>207</v>
      </c>
      <c r="B713" s="189" t="s">
        <v>583</v>
      </c>
      <c r="C713" s="155" t="s">
        <v>305</v>
      </c>
      <c r="D713" s="159" t="s">
        <v>23</v>
      </c>
      <c r="E713" s="128">
        <v>20</v>
      </c>
      <c r="F713" s="155" t="s">
        <v>30</v>
      </c>
      <c r="G713" s="129">
        <v>3100</v>
      </c>
      <c r="H713" s="144">
        <f t="shared" si="12"/>
        <v>62000</v>
      </c>
      <c r="I713" s="136" t="s">
        <v>9</v>
      </c>
      <c r="J713" s="136" t="s">
        <v>24</v>
      </c>
      <c r="K713" s="169" t="s">
        <v>592</v>
      </c>
      <c r="L713" s="161" t="s">
        <v>591</v>
      </c>
      <c r="M713" s="126"/>
    </row>
    <row r="714" spans="1:13" s="125" customFormat="1" ht="25.5" x14ac:dyDescent="0.25">
      <c r="A714" s="70">
        <v>208</v>
      </c>
      <c r="B714" s="189" t="s">
        <v>584</v>
      </c>
      <c r="C714" s="155" t="s">
        <v>305</v>
      </c>
      <c r="D714" s="159" t="s">
        <v>23</v>
      </c>
      <c r="E714" s="128">
        <v>300</v>
      </c>
      <c r="F714" s="155" t="s">
        <v>30</v>
      </c>
      <c r="G714" s="129">
        <v>16000</v>
      </c>
      <c r="H714" s="144">
        <f t="shared" si="12"/>
        <v>4800000</v>
      </c>
      <c r="I714" s="136" t="s">
        <v>9</v>
      </c>
      <c r="J714" s="136" t="s">
        <v>24</v>
      </c>
      <c r="K714" s="169" t="s">
        <v>592</v>
      </c>
      <c r="L714" s="161" t="s">
        <v>591</v>
      </c>
      <c r="M714" s="126"/>
    </row>
    <row r="715" spans="1:13" s="125" customFormat="1" ht="25.5" x14ac:dyDescent="0.25">
      <c r="A715" s="70">
        <v>209</v>
      </c>
      <c r="B715" s="189" t="s">
        <v>585</v>
      </c>
      <c r="C715" s="155" t="s">
        <v>305</v>
      </c>
      <c r="D715" s="159" t="s">
        <v>23</v>
      </c>
      <c r="E715" s="128">
        <v>100</v>
      </c>
      <c r="F715" s="155" t="s">
        <v>30</v>
      </c>
      <c r="G715" s="129">
        <v>350</v>
      </c>
      <c r="H715" s="144">
        <f t="shared" si="12"/>
        <v>35000</v>
      </c>
      <c r="I715" s="136" t="s">
        <v>9</v>
      </c>
      <c r="J715" s="136" t="s">
        <v>24</v>
      </c>
      <c r="K715" s="169" t="s">
        <v>592</v>
      </c>
      <c r="L715" s="161" t="s">
        <v>591</v>
      </c>
      <c r="M715" s="126"/>
    </row>
    <row r="716" spans="1:13" s="125" customFormat="1" ht="25.5" x14ac:dyDescent="0.25">
      <c r="A716" s="70">
        <v>210</v>
      </c>
      <c r="B716" s="189" t="s">
        <v>586</v>
      </c>
      <c r="C716" s="155" t="s">
        <v>305</v>
      </c>
      <c r="D716" s="159" t="s">
        <v>23</v>
      </c>
      <c r="E716" s="128">
        <v>300</v>
      </c>
      <c r="F716" s="155" t="s">
        <v>30</v>
      </c>
      <c r="G716" s="129">
        <v>978</v>
      </c>
      <c r="H716" s="144">
        <f t="shared" si="12"/>
        <v>293400</v>
      </c>
      <c r="I716" s="136" t="s">
        <v>9</v>
      </c>
      <c r="J716" s="136" t="s">
        <v>24</v>
      </c>
      <c r="K716" s="169" t="s">
        <v>592</v>
      </c>
      <c r="L716" s="161" t="s">
        <v>591</v>
      </c>
      <c r="M716" s="126"/>
    </row>
    <row r="717" spans="1:13" s="125" customFormat="1" ht="25.5" x14ac:dyDescent="0.25">
      <c r="A717" s="70">
        <v>211</v>
      </c>
      <c r="B717" s="189" t="s">
        <v>587</v>
      </c>
      <c r="C717" s="155" t="s">
        <v>305</v>
      </c>
      <c r="D717" s="159" t="s">
        <v>23</v>
      </c>
      <c r="E717" s="128">
        <v>1000</v>
      </c>
      <c r="F717" s="155" t="s">
        <v>30</v>
      </c>
      <c r="G717" s="129">
        <v>770</v>
      </c>
      <c r="H717" s="144">
        <f t="shared" si="12"/>
        <v>770000</v>
      </c>
      <c r="I717" s="136" t="s">
        <v>9</v>
      </c>
      <c r="J717" s="136" t="s">
        <v>24</v>
      </c>
      <c r="K717" s="169" t="s">
        <v>592</v>
      </c>
      <c r="L717" s="161" t="s">
        <v>591</v>
      </c>
      <c r="M717" s="126"/>
    </row>
    <row r="718" spans="1:13" s="125" customFormat="1" ht="25.5" x14ac:dyDescent="0.25">
      <c r="A718" s="70">
        <v>212</v>
      </c>
      <c r="B718" s="189" t="s">
        <v>588</v>
      </c>
      <c r="C718" s="155" t="s">
        <v>305</v>
      </c>
      <c r="D718" s="159" t="s">
        <v>23</v>
      </c>
      <c r="E718" s="128">
        <v>1000</v>
      </c>
      <c r="F718" s="155" t="s">
        <v>30</v>
      </c>
      <c r="G718" s="129">
        <v>830</v>
      </c>
      <c r="H718" s="144">
        <f t="shared" si="12"/>
        <v>830000</v>
      </c>
      <c r="I718" s="136" t="s">
        <v>9</v>
      </c>
      <c r="J718" s="136" t="s">
        <v>24</v>
      </c>
      <c r="K718" s="169" t="s">
        <v>592</v>
      </c>
      <c r="L718" s="161" t="s">
        <v>591</v>
      </c>
      <c r="M718" s="126"/>
    </row>
    <row r="719" spans="1:13" s="125" customFormat="1" ht="25.5" x14ac:dyDescent="0.25">
      <c r="A719" s="70">
        <v>213</v>
      </c>
      <c r="B719" s="189" t="s">
        <v>589</v>
      </c>
      <c r="C719" s="155" t="s">
        <v>305</v>
      </c>
      <c r="D719" s="159" t="s">
        <v>23</v>
      </c>
      <c r="E719" s="128">
        <v>1000</v>
      </c>
      <c r="F719" s="155" t="s">
        <v>30</v>
      </c>
      <c r="G719" s="129">
        <v>1000</v>
      </c>
      <c r="H719" s="144">
        <f t="shared" si="12"/>
        <v>1000000</v>
      </c>
      <c r="I719" s="136" t="s">
        <v>9</v>
      </c>
      <c r="J719" s="136" t="s">
        <v>24</v>
      </c>
      <c r="K719" s="169" t="s">
        <v>592</v>
      </c>
      <c r="L719" s="161" t="s">
        <v>591</v>
      </c>
      <c r="M719" s="126"/>
    </row>
    <row r="720" spans="1:13" s="125" customFormat="1" ht="25.5" x14ac:dyDescent="0.25">
      <c r="A720" s="70">
        <v>214</v>
      </c>
      <c r="B720" s="189" t="s">
        <v>590</v>
      </c>
      <c r="C720" s="155" t="s">
        <v>305</v>
      </c>
      <c r="D720" s="159" t="s">
        <v>23</v>
      </c>
      <c r="E720" s="128">
        <v>700</v>
      </c>
      <c r="F720" s="155" t="s">
        <v>30</v>
      </c>
      <c r="G720" s="129">
        <v>900</v>
      </c>
      <c r="H720" s="144">
        <f t="shared" si="12"/>
        <v>630000</v>
      </c>
      <c r="I720" s="136" t="s">
        <v>9</v>
      </c>
      <c r="J720" s="136" t="s">
        <v>24</v>
      </c>
      <c r="K720" s="169" t="s">
        <v>592</v>
      </c>
      <c r="L720" s="161" t="s">
        <v>591</v>
      </c>
      <c r="M720" s="126"/>
    </row>
    <row r="721" spans="1:13" s="125" customFormat="1" ht="25.5" x14ac:dyDescent="0.25">
      <c r="A721" s="70">
        <v>215</v>
      </c>
      <c r="B721" s="150" t="s">
        <v>614</v>
      </c>
      <c r="C721" s="155" t="s">
        <v>138</v>
      </c>
      <c r="D721" s="159" t="s">
        <v>33</v>
      </c>
      <c r="E721" s="181">
        <v>5000</v>
      </c>
      <c r="F721" s="155" t="s">
        <v>129</v>
      </c>
      <c r="G721" s="129">
        <v>106</v>
      </c>
      <c r="H721" s="144">
        <f t="shared" si="12"/>
        <v>530000</v>
      </c>
      <c r="I721" s="136" t="s">
        <v>9</v>
      </c>
      <c r="J721" s="136" t="s">
        <v>24</v>
      </c>
      <c r="K721" s="169" t="s">
        <v>592</v>
      </c>
      <c r="L721" s="161" t="s">
        <v>621</v>
      </c>
      <c r="M721" s="126"/>
    </row>
    <row r="722" spans="1:13" s="125" customFormat="1" ht="25.5" x14ac:dyDescent="0.25">
      <c r="A722" s="70">
        <v>216</v>
      </c>
      <c r="B722" s="150" t="s">
        <v>615</v>
      </c>
      <c r="C722" s="155" t="s">
        <v>138</v>
      </c>
      <c r="D722" s="159" t="s">
        <v>33</v>
      </c>
      <c r="E722" s="181">
        <v>5000</v>
      </c>
      <c r="F722" s="155" t="s">
        <v>129</v>
      </c>
      <c r="G722" s="129">
        <v>144</v>
      </c>
      <c r="H722" s="144">
        <f t="shared" si="12"/>
        <v>720000</v>
      </c>
      <c r="I722" s="136" t="s">
        <v>9</v>
      </c>
      <c r="J722" s="136" t="s">
        <v>24</v>
      </c>
      <c r="K722" s="169" t="s">
        <v>592</v>
      </c>
      <c r="L722" s="161" t="s">
        <v>621</v>
      </c>
      <c r="M722" s="126"/>
    </row>
    <row r="723" spans="1:13" s="125" customFormat="1" ht="25.5" x14ac:dyDescent="0.25">
      <c r="A723" s="70">
        <v>217</v>
      </c>
      <c r="B723" s="150" t="s">
        <v>616</v>
      </c>
      <c r="C723" s="155" t="s">
        <v>138</v>
      </c>
      <c r="D723" s="159" t="s">
        <v>33</v>
      </c>
      <c r="E723" s="181">
        <v>3000</v>
      </c>
      <c r="F723" s="155" t="s">
        <v>129</v>
      </c>
      <c r="G723" s="129">
        <v>72</v>
      </c>
      <c r="H723" s="144">
        <f t="shared" si="12"/>
        <v>216000</v>
      </c>
      <c r="I723" s="136" t="s">
        <v>9</v>
      </c>
      <c r="J723" s="136" t="s">
        <v>24</v>
      </c>
      <c r="K723" s="169" t="s">
        <v>592</v>
      </c>
      <c r="L723" s="161" t="s">
        <v>621</v>
      </c>
      <c r="M723" s="126"/>
    </row>
    <row r="724" spans="1:13" s="125" customFormat="1" ht="25.5" x14ac:dyDescent="0.25">
      <c r="A724" s="70">
        <v>218</v>
      </c>
      <c r="B724" s="150" t="s">
        <v>617</v>
      </c>
      <c r="C724" s="155" t="s">
        <v>138</v>
      </c>
      <c r="D724" s="159" t="s">
        <v>33</v>
      </c>
      <c r="E724" s="182">
        <v>500</v>
      </c>
      <c r="F724" s="155" t="s">
        <v>129</v>
      </c>
      <c r="G724" s="129">
        <v>174</v>
      </c>
      <c r="H724" s="144">
        <f t="shared" si="12"/>
        <v>87000</v>
      </c>
      <c r="I724" s="136" t="s">
        <v>9</v>
      </c>
      <c r="J724" s="136" t="s">
        <v>24</v>
      </c>
      <c r="K724" s="169" t="s">
        <v>592</v>
      </c>
      <c r="L724" s="161" t="s">
        <v>621</v>
      </c>
      <c r="M724" s="126"/>
    </row>
    <row r="725" spans="1:13" s="125" customFormat="1" ht="25.5" x14ac:dyDescent="0.25">
      <c r="A725" s="70">
        <v>219</v>
      </c>
      <c r="B725" s="150" t="s">
        <v>618</v>
      </c>
      <c r="C725" s="155" t="s">
        <v>138</v>
      </c>
      <c r="D725" s="159" t="s">
        <v>33</v>
      </c>
      <c r="E725" s="181">
        <v>1000</v>
      </c>
      <c r="F725" s="155" t="s">
        <v>129</v>
      </c>
      <c r="G725" s="129">
        <v>112</v>
      </c>
      <c r="H725" s="144">
        <f t="shared" si="12"/>
        <v>112000</v>
      </c>
      <c r="I725" s="136" t="s">
        <v>9</v>
      </c>
      <c r="J725" s="136" t="s">
        <v>24</v>
      </c>
      <c r="K725" s="169" t="s">
        <v>592</v>
      </c>
      <c r="L725" s="161" t="s">
        <v>621</v>
      </c>
      <c r="M725" s="126"/>
    </row>
    <row r="726" spans="1:13" s="125" customFormat="1" ht="25.5" x14ac:dyDescent="0.25">
      <c r="A726" s="70">
        <v>220</v>
      </c>
      <c r="B726" s="150" t="s">
        <v>619</v>
      </c>
      <c r="C726" s="155" t="s">
        <v>138</v>
      </c>
      <c r="D726" s="159" t="s">
        <v>33</v>
      </c>
      <c r="E726" s="182">
        <v>200</v>
      </c>
      <c r="F726" s="155" t="s">
        <v>129</v>
      </c>
      <c r="G726" s="129">
        <v>672</v>
      </c>
      <c r="H726" s="144">
        <f t="shared" si="12"/>
        <v>134400</v>
      </c>
      <c r="I726" s="136" t="s">
        <v>9</v>
      </c>
      <c r="J726" s="136" t="s">
        <v>24</v>
      </c>
      <c r="K726" s="169" t="s">
        <v>592</v>
      </c>
      <c r="L726" s="161" t="s">
        <v>621</v>
      </c>
      <c r="M726" s="126"/>
    </row>
    <row r="727" spans="1:13" s="125" customFormat="1" ht="25.5" x14ac:dyDescent="0.25">
      <c r="A727" s="70">
        <v>221</v>
      </c>
      <c r="B727" s="150" t="s">
        <v>620</v>
      </c>
      <c r="C727" s="155" t="s">
        <v>138</v>
      </c>
      <c r="D727" s="159" t="s">
        <v>33</v>
      </c>
      <c r="E727" s="181">
        <v>4500</v>
      </c>
      <c r="F727" s="155" t="s">
        <v>129</v>
      </c>
      <c r="G727" s="129">
        <v>94</v>
      </c>
      <c r="H727" s="144">
        <f t="shared" si="12"/>
        <v>423000</v>
      </c>
      <c r="I727" s="136" t="s">
        <v>9</v>
      </c>
      <c r="J727" s="136" t="s">
        <v>24</v>
      </c>
      <c r="K727" s="169" t="s">
        <v>592</v>
      </c>
      <c r="L727" s="161" t="s">
        <v>621</v>
      </c>
      <c r="M727" s="126"/>
    </row>
    <row r="728" spans="1:13" s="125" customFormat="1" ht="25.5" x14ac:dyDescent="0.25">
      <c r="A728" s="70">
        <v>222</v>
      </c>
      <c r="B728" s="150" t="s">
        <v>622</v>
      </c>
      <c r="C728" s="155" t="s">
        <v>305</v>
      </c>
      <c r="D728" s="159" t="s">
        <v>23</v>
      </c>
      <c r="E728" s="181">
        <v>1</v>
      </c>
      <c r="F728" s="155" t="s">
        <v>93</v>
      </c>
      <c r="G728" s="129">
        <v>0</v>
      </c>
      <c r="H728" s="144">
        <f t="shared" si="12"/>
        <v>0</v>
      </c>
      <c r="I728" s="136" t="s">
        <v>9</v>
      </c>
      <c r="J728" s="136" t="s">
        <v>24</v>
      </c>
      <c r="K728" s="169" t="s">
        <v>592</v>
      </c>
      <c r="L728" s="161" t="s">
        <v>725</v>
      </c>
      <c r="M728" s="126"/>
    </row>
    <row r="729" spans="1:13" s="125" customFormat="1" ht="25.5" x14ac:dyDescent="0.25">
      <c r="A729" s="70">
        <v>223</v>
      </c>
      <c r="B729" s="197" t="s">
        <v>623</v>
      </c>
      <c r="C729" s="155" t="s">
        <v>305</v>
      </c>
      <c r="D729" s="159" t="s">
        <v>23</v>
      </c>
      <c r="E729" s="181">
        <v>1</v>
      </c>
      <c r="F729" s="155" t="s">
        <v>93</v>
      </c>
      <c r="G729" s="129">
        <v>0</v>
      </c>
      <c r="H729" s="144">
        <f t="shared" si="12"/>
        <v>0</v>
      </c>
      <c r="I729" s="136" t="s">
        <v>9</v>
      </c>
      <c r="J729" s="136" t="s">
        <v>24</v>
      </c>
      <c r="K729" s="169" t="s">
        <v>592</v>
      </c>
      <c r="L729" s="161" t="s">
        <v>725</v>
      </c>
      <c r="M729" s="126"/>
    </row>
    <row r="730" spans="1:13" s="125" customFormat="1" ht="25.5" x14ac:dyDescent="0.25">
      <c r="A730" s="70">
        <v>224</v>
      </c>
      <c r="B730" s="197" t="s">
        <v>624</v>
      </c>
      <c r="C730" s="155" t="s">
        <v>305</v>
      </c>
      <c r="D730" s="159" t="s">
        <v>23</v>
      </c>
      <c r="E730" s="181">
        <v>1</v>
      </c>
      <c r="F730" s="155" t="s">
        <v>93</v>
      </c>
      <c r="G730" s="129">
        <v>0</v>
      </c>
      <c r="H730" s="144">
        <f t="shared" si="12"/>
        <v>0</v>
      </c>
      <c r="I730" s="136" t="s">
        <v>9</v>
      </c>
      <c r="J730" s="136" t="s">
        <v>24</v>
      </c>
      <c r="K730" s="169" t="s">
        <v>592</v>
      </c>
      <c r="L730" s="161" t="s">
        <v>725</v>
      </c>
      <c r="M730" s="126"/>
    </row>
    <row r="731" spans="1:13" s="125" customFormat="1" ht="25.5" x14ac:dyDescent="0.25">
      <c r="A731" s="70">
        <v>225</v>
      </c>
      <c r="B731" s="197" t="s">
        <v>625</v>
      </c>
      <c r="C731" s="155" t="s">
        <v>305</v>
      </c>
      <c r="D731" s="159" t="s">
        <v>23</v>
      </c>
      <c r="E731" s="181">
        <v>1</v>
      </c>
      <c r="F731" s="155" t="s">
        <v>93</v>
      </c>
      <c r="G731" s="129">
        <v>0</v>
      </c>
      <c r="H731" s="144">
        <f t="shared" si="12"/>
        <v>0</v>
      </c>
      <c r="I731" s="136" t="s">
        <v>9</v>
      </c>
      <c r="J731" s="136" t="s">
        <v>24</v>
      </c>
      <c r="K731" s="169" t="s">
        <v>592</v>
      </c>
      <c r="L731" s="161" t="s">
        <v>725</v>
      </c>
      <c r="M731" s="126"/>
    </row>
    <row r="732" spans="1:13" s="125" customFormat="1" ht="25.5" x14ac:dyDescent="0.25">
      <c r="A732" s="70">
        <v>226</v>
      </c>
      <c r="B732" s="197" t="s">
        <v>626</v>
      </c>
      <c r="C732" s="155" t="s">
        <v>305</v>
      </c>
      <c r="D732" s="159" t="s">
        <v>23</v>
      </c>
      <c r="E732" s="181">
        <v>1</v>
      </c>
      <c r="F732" s="155" t="s">
        <v>93</v>
      </c>
      <c r="G732" s="129">
        <v>0</v>
      </c>
      <c r="H732" s="144">
        <f t="shared" si="12"/>
        <v>0</v>
      </c>
      <c r="I732" s="136" t="s">
        <v>9</v>
      </c>
      <c r="J732" s="136" t="s">
        <v>24</v>
      </c>
      <c r="K732" s="169" t="s">
        <v>592</v>
      </c>
      <c r="L732" s="161" t="s">
        <v>725</v>
      </c>
      <c r="M732" s="126"/>
    </row>
    <row r="733" spans="1:13" s="125" customFormat="1" ht="25.5" x14ac:dyDescent="0.25">
      <c r="A733" s="70">
        <v>227</v>
      </c>
      <c r="B733" s="150" t="s">
        <v>308</v>
      </c>
      <c r="C733" s="155" t="s">
        <v>29</v>
      </c>
      <c r="D733" s="159" t="s">
        <v>23</v>
      </c>
      <c r="E733" s="181">
        <v>200</v>
      </c>
      <c r="F733" s="155" t="s">
        <v>309</v>
      </c>
      <c r="G733" s="129">
        <v>1638</v>
      </c>
      <c r="H733" s="144">
        <f t="shared" si="12"/>
        <v>327600</v>
      </c>
      <c r="I733" s="136" t="s">
        <v>9</v>
      </c>
      <c r="J733" s="136" t="s">
        <v>24</v>
      </c>
      <c r="K733" s="169" t="s">
        <v>592</v>
      </c>
      <c r="L733" s="161" t="s">
        <v>629</v>
      </c>
      <c r="M733" s="126"/>
    </row>
    <row r="734" spans="1:13" s="125" customFormat="1" ht="25.5" x14ac:dyDescent="0.25">
      <c r="A734" s="70">
        <v>228</v>
      </c>
      <c r="B734" s="150" t="s">
        <v>310</v>
      </c>
      <c r="C734" s="155" t="s">
        <v>29</v>
      </c>
      <c r="D734" s="159" t="s">
        <v>23</v>
      </c>
      <c r="E734" s="181">
        <v>70</v>
      </c>
      <c r="F734" s="155" t="s">
        <v>311</v>
      </c>
      <c r="G734" s="129">
        <v>7100</v>
      </c>
      <c r="H734" s="144">
        <f t="shared" si="12"/>
        <v>497000</v>
      </c>
      <c r="I734" s="136" t="s">
        <v>9</v>
      </c>
      <c r="J734" s="136" t="s">
        <v>24</v>
      </c>
      <c r="K734" s="169" t="s">
        <v>592</v>
      </c>
      <c r="L734" s="161" t="s">
        <v>629</v>
      </c>
      <c r="M734" s="126"/>
    </row>
    <row r="735" spans="1:13" s="125" customFormat="1" ht="25.5" x14ac:dyDescent="0.25">
      <c r="A735" s="70">
        <v>229</v>
      </c>
      <c r="B735" s="150" t="s">
        <v>312</v>
      </c>
      <c r="C735" s="155" t="s">
        <v>29</v>
      </c>
      <c r="D735" s="159" t="s">
        <v>23</v>
      </c>
      <c r="E735" s="181">
        <v>70</v>
      </c>
      <c r="F735" s="155" t="s">
        <v>311</v>
      </c>
      <c r="G735" s="129">
        <v>7100</v>
      </c>
      <c r="H735" s="144">
        <f t="shared" si="12"/>
        <v>497000</v>
      </c>
      <c r="I735" s="136" t="s">
        <v>9</v>
      </c>
      <c r="J735" s="136" t="s">
        <v>24</v>
      </c>
      <c r="K735" s="169" t="s">
        <v>592</v>
      </c>
      <c r="L735" s="161" t="s">
        <v>629</v>
      </c>
      <c r="M735" s="126"/>
    </row>
    <row r="736" spans="1:13" s="125" customFormat="1" ht="25.5" x14ac:dyDescent="0.25">
      <c r="A736" s="70">
        <v>230</v>
      </c>
      <c r="B736" s="150" t="s">
        <v>632</v>
      </c>
      <c r="C736" s="155" t="s">
        <v>29</v>
      </c>
      <c r="D736" s="150" t="s">
        <v>23</v>
      </c>
      <c r="E736" s="164">
        <v>1</v>
      </c>
      <c r="F736" s="212" t="s">
        <v>93</v>
      </c>
      <c r="G736" s="129">
        <v>0</v>
      </c>
      <c r="H736" s="144">
        <f t="shared" si="12"/>
        <v>0</v>
      </c>
      <c r="I736" s="136" t="s">
        <v>9</v>
      </c>
      <c r="J736" s="136" t="s">
        <v>24</v>
      </c>
      <c r="K736" s="169" t="s">
        <v>592</v>
      </c>
      <c r="L736" s="161" t="s">
        <v>687</v>
      </c>
      <c r="M736" s="126"/>
    </row>
    <row r="737" spans="1:13" s="125" customFormat="1" ht="25.5" x14ac:dyDescent="0.25">
      <c r="A737" s="70">
        <v>231</v>
      </c>
      <c r="B737" s="150" t="s">
        <v>633</v>
      </c>
      <c r="C737" s="155" t="s">
        <v>29</v>
      </c>
      <c r="D737" s="150" t="s">
        <v>23</v>
      </c>
      <c r="E737" s="164">
        <v>1</v>
      </c>
      <c r="F737" s="213" t="s">
        <v>93</v>
      </c>
      <c r="G737" s="129">
        <v>0</v>
      </c>
      <c r="H737" s="144">
        <f t="shared" si="12"/>
        <v>0</v>
      </c>
      <c r="I737" s="136" t="s">
        <v>9</v>
      </c>
      <c r="J737" s="136" t="s">
        <v>24</v>
      </c>
      <c r="K737" s="169" t="s">
        <v>592</v>
      </c>
      <c r="L737" s="161" t="s">
        <v>687</v>
      </c>
      <c r="M737" s="126"/>
    </row>
    <row r="738" spans="1:13" s="125" customFormat="1" ht="25.5" x14ac:dyDescent="0.25">
      <c r="A738" s="70">
        <v>232</v>
      </c>
      <c r="B738" s="150" t="s">
        <v>657</v>
      </c>
      <c r="C738" s="155" t="s">
        <v>29</v>
      </c>
      <c r="D738" s="150" t="s">
        <v>33</v>
      </c>
      <c r="E738" s="217">
        <v>1</v>
      </c>
      <c r="F738" s="217" t="s">
        <v>93</v>
      </c>
      <c r="G738" s="129">
        <v>4638146</v>
      </c>
      <c r="H738" s="144">
        <f t="shared" si="12"/>
        <v>4638146</v>
      </c>
      <c r="I738" s="136" t="s">
        <v>9</v>
      </c>
      <c r="J738" s="136" t="s">
        <v>24</v>
      </c>
      <c r="K738" s="169" t="s">
        <v>592</v>
      </c>
      <c r="L738" s="161" t="s">
        <v>658</v>
      </c>
      <c r="M738" s="126"/>
    </row>
    <row r="739" spans="1:13" s="125" customFormat="1" ht="25.5" x14ac:dyDescent="0.25">
      <c r="A739" s="70">
        <v>233</v>
      </c>
      <c r="B739" s="150" t="s">
        <v>661</v>
      </c>
      <c r="C739" s="155" t="s">
        <v>29</v>
      </c>
      <c r="D739" s="150" t="s">
        <v>33</v>
      </c>
      <c r="E739" s="218">
        <v>20</v>
      </c>
      <c r="F739" s="218" t="s">
        <v>30</v>
      </c>
      <c r="G739" s="129">
        <v>148000</v>
      </c>
      <c r="H739" s="144">
        <f t="shared" si="12"/>
        <v>2960000</v>
      </c>
      <c r="I739" s="136" t="s">
        <v>9</v>
      </c>
      <c r="J739" s="136" t="s">
        <v>24</v>
      </c>
      <c r="K739" s="169" t="s">
        <v>592</v>
      </c>
      <c r="L739" s="161" t="s">
        <v>662</v>
      </c>
      <c r="M739" s="126"/>
    </row>
    <row r="740" spans="1:13" s="125" customFormat="1" ht="25.5" x14ac:dyDescent="0.25">
      <c r="A740" s="70">
        <v>234</v>
      </c>
      <c r="B740" s="150" t="s">
        <v>665</v>
      </c>
      <c r="C740" s="155" t="s">
        <v>138</v>
      </c>
      <c r="D740" s="150" t="s">
        <v>33</v>
      </c>
      <c r="E740" s="218">
        <v>1</v>
      </c>
      <c r="F740" s="218" t="s">
        <v>30</v>
      </c>
      <c r="G740" s="129">
        <v>0</v>
      </c>
      <c r="H740" s="144">
        <f t="shared" si="12"/>
        <v>0</v>
      </c>
      <c r="I740" s="136" t="s">
        <v>9</v>
      </c>
      <c r="J740" s="136" t="s">
        <v>24</v>
      </c>
      <c r="K740" s="169" t="s">
        <v>592</v>
      </c>
      <c r="L740" s="161" t="s">
        <v>751</v>
      </c>
      <c r="M740" s="126"/>
    </row>
    <row r="741" spans="1:13" s="125" customFormat="1" ht="33" customHeight="1" x14ac:dyDescent="0.25">
      <c r="A741" s="70">
        <v>235</v>
      </c>
      <c r="B741" s="150" t="s">
        <v>667</v>
      </c>
      <c r="C741" s="155" t="s">
        <v>110</v>
      </c>
      <c r="D741" s="150" t="s">
        <v>23</v>
      </c>
      <c r="E741" s="218">
        <v>1</v>
      </c>
      <c r="F741" s="218" t="s">
        <v>30</v>
      </c>
      <c r="G741" s="129">
        <v>0</v>
      </c>
      <c r="H741" s="144">
        <f t="shared" si="12"/>
        <v>0</v>
      </c>
      <c r="I741" s="136" t="s">
        <v>9</v>
      </c>
      <c r="J741" s="136" t="s">
        <v>24</v>
      </c>
      <c r="K741" s="169" t="s">
        <v>592</v>
      </c>
      <c r="L741" s="161" t="s">
        <v>761</v>
      </c>
      <c r="M741" s="126"/>
    </row>
    <row r="742" spans="1:13" s="125" customFormat="1" ht="33" customHeight="1" x14ac:dyDescent="0.25">
      <c r="A742" s="70">
        <v>236</v>
      </c>
      <c r="B742" s="150" t="s">
        <v>668</v>
      </c>
      <c r="C742" s="155" t="s">
        <v>29</v>
      </c>
      <c r="D742" s="150" t="s">
        <v>23</v>
      </c>
      <c r="E742" s="218">
        <v>600</v>
      </c>
      <c r="F742" s="213" t="s">
        <v>129</v>
      </c>
      <c r="G742" s="129">
        <v>2000</v>
      </c>
      <c r="H742" s="144">
        <f t="shared" si="12"/>
        <v>1200000</v>
      </c>
      <c r="I742" s="136" t="s">
        <v>9</v>
      </c>
      <c r="J742" s="136" t="s">
        <v>24</v>
      </c>
      <c r="K742" s="169" t="s">
        <v>592</v>
      </c>
      <c r="L742" s="161" t="s">
        <v>670</v>
      </c>
      <c r="M742" s="126"/>
    </row>
    <row r="743" spans="1:13" s="125" customFormat="1" ht="33" customHeight="1" x14ac:dyDescent="0.25">
      <c r="A743" s="70">
        <v>237</v>
      </c>
      <c r="B743" s="150" t="s">
        <v>669</v>
      </c>
      <c r="C743" s="155" t="s">
        <v>29</v>
      </c>
      <c r="D743" s="150" t="s">
        <v>23</v>
      </c>
      <c r="E743" s="218">
        <v>30</v>
      </c>
      <c r="F743" s="218" t="s">
        <v>30</v>
      </c>
      <c r="G743" s="129">
        <v>0</v>
      </c>
      <c r="H743" s="144">
        <f t="shared" si="12"/>
        <v>0</v>
      </c>
      <c r="I743" s="136" t="s">
        <v>9</v>
      </c>
      <c r="J743" s="136" t="s">
        <v>24</v>
      </c>
      <c r="K743" s="169" t="s">
        <v>592</v>
      </c>
      <c r="L743" s="161" t="s">
        <v>734</v>
      </c>
      <c r="M743" s="126"/>
    </row>
    <row r="744" spans="1:13" s="125" customFormat="1" ht="33" customHeight="1" x14ac:dyDescent="0.25">
      <c r="A744" s="70">
        <v>238</v>
      </c>
      <c r="B744" s="150" t="s">
        <v>673</v>
      </c>
      <c r="C744" s="155" t="s">
        <v>29</v>
      </c>
      <c r="D744" s="150" t="s">
        <v>99</v>
      </c>
      <c r="E744" s="218">
        <v>30</v>
      </c>
      <c r="F744" s="218" t="s">
        <v>30</v>
      </c>
      <c r="G744" s="129">
        <v>0</v>
      </c>
      <c r="H744" s="144">
        <f t="shared" si="12"/>
        <v>0</v>
      </c>
      <c r="I744" s="136" t="s">
        <v>9</v>
      </c>
      <c r="J744" s="136" t="s">
        <v>24</v>
      </c>
      <c r="K744" s="169" t="s">
        <v>592</v>
      </c>
      <c r="L744" s="161" t="s">
        <v>955</v>
      </c>
      <c r="M744" s="126"/>
    </row>
    <row r="745" spans="1:13" s="125" customFormat="1" ht="33" customHeight="1" x14ac:dyDescent="0.25">
      <c r="A745" s="70">
        <v>239</v>
      </c>
      <c r="B745" s="150" t="s">
        <v>674</v>
      </c>
      <c r="C745" s="155" t="s">
        <v>29</v>
      </c>
      <c r="D745" s="150" t="s">
        <v>99</v>
      </c>
      <c r="E745" s="218">
        <v>40</v>
      </c>
      <c r="F745" s="218" t="s">
        <v>30</v>
      </c>
      <c r="G745" s="129">
        <v>0</v>
      </c>
      <c r="H745" s="144">
        <f t="shared" si="12"/>
        <v>0</v>
      </c>
      <c r="I745" s="136" t="s">
        <v>9</v>
      </c>
      <c r="J745" s="136" t="s">
        <v>24</v>
      </c>
      <c r="K745" s="169" t="s">
        <v>592</v>
      </c>
      <c r="L745" s="161" t="s">
        <v>955</v>
      </c>
      <c r="M745" s="126"/>
    </row>
    <row r="746" spans="1:13" s="125" customFormat="1" ht="33" customHeight="1" x14ac:dyDescent="0.25">
      <c r="A746" s="70">
        <v>240</v>
      </c>
      <c r="B746" s="150" t="s">
        <v>675</v>
      </c>
      <c r="C746" s="155" t="s">
        <v>29</v>
      </c>
      <c r="D746" s="150" t="s">
        <v>99</v>
      </c>
      <c r="E746" s="218">
        <v>143</v>
      </c>
      <c r="F746" s="218" t="s">
        <v>30</v>
      </c>
      <c r="G746" s="129">
        <v>0</v>
      </c>
      <c r="H746" s="144">
        <f t="shared" si="12"/>
        <v>0</v>
      </c>
      <c r="I746" s="136" t="s">
        <v>9</v>
      </c>
      <c r="J746" s="136" t="s">
        <v>24</v>
      </c>
      <c r="K746" s="169" t="s">
        <v>592</v>
      </c>
      <c r="L746" s="161" t="s">
        <v>955</v>
      </c>
      <c r="M746" s="126"/>
    </row>
    <row r="747" spans="1:13" s="125" customFormat="1" ht="33" customHeight="1" x14ac:dyDescent="0.25">
      <c r="A747" s="70">
        <v>241</v>
      </c>
      <c r="B747" s="150" t="s">
        <v>676</v>
      </c>
      <c r="C747" s="155" t="s">
        <v>29</v>
      </c>
      <c r="D747" s="150" t="s">
        <v>99</v>
      </c>
      <c r="E747" s="218">
        <v>55</v>
      </c>
      <c r="F747" s="218" t="s">
        <v>30</v>
      </c>
      <c r="G747" s="129">
        <v>0</v>
      </c>
      <c r="H747" s="144">
        <f t="shared" si="12"/>
        <v>0</v>
      </c>
      <c r="I747" s="136" t="s">
        <v>9</v>
      </c>
      <c r="J747" s="136" t="s">
        <v>24</v>
      </c>
      <c r="K747" s="169" t="s">
        <v>592</v>
      </c>
      <c r="L747" s="161" t="s">
        <v>955</v>
      </c>
      <c r="M747" s="126"/>
    </row>
    <row r="748" spans="1:13" s="125" customFormat="1" ht="33" customHeight="1" x14ac:dyDescent="0.25">
      <c r="A748" s="70">
        <v>242</v>
      </c>
      <c r="B748" s="150" t="s">
        <v>677</v>
      </c>
      <c r="C748" s="155" t="s">
        <v>29</v>
      </c>
      <c r="D748" s="150" t="s">
        <v>99</v>
      </c>
      <c r="E748" s="218">
        <v>30</v>
      </c>
      <c r="F748" s="218" t="s">
        <v>30</v>
      </c>
      <c r="G748" s="129">
        <v>0</v>
      </c>
      <c r="H748" s="144">
        <f t="shared" si="12"/>
        <v>0</v>
      </c>
      <c r="I748" s="136" t="s">
        <v>9</v>
      </c>
      <c r="J748" s="136" t="s">
        <v>24</v>
      </c>
      <c r="K748" s="169" t="s">
        <v>592</v>
      </c>
      <c r="L748" s="161" t="s">
        <v>955</v>
      </c>
      <c r="M748" s="126"/>
    </row>
    <row r="749" spans="1:13" s="125" customFormat="1" ht="33" customHeight="1" x14ac:dyDescent="0.25">
      <c r="A749" s="70">
        <v>243</v>
      </c>
      <c r="B749" s="150" t="s">
        <v>678</v>
      </c>
      <c r="C749" s="155" t="s">
        <v>29</v>
      </c>
      <c r="D749" s="150" t="s">
        <v>99</v>
      </c>
      <c r="E749" s="218">
        <v>30</v>
      </c>
      <c r="F749" s="218" t="s">
        <v>30</v>
      </c>
      <c r="G749" s="129">
        <v>0</v>
      </c>
      <c r="H749" s="144">
        <f t="shared" si="12"/>
        <v>0</v>
      </c>
      <c r="I749" s="136" t="s">
        <v>9</v>
      </c>
      <c r="J749" s="136" t="s">
        <v>24</v>
      </c>
      <c r="K749" s="169" t="s">
        <v>592</v>
      </c>
      <c r="L749" s="161" t="s">
        <v>955</v>
      </c>
      <c r="M749" s="126"/>
    </row>
    <row r="750" spans="1:13" s="125" customFormat="1" ht="33" customHeight="1" x14ac:dyDescent="0.25">
      <c r="A750" s="70">
        <v>244</v>
      </c>
      <c r="B750" s="150" t="s">
        <v>679</v>
      </c>
      <c r="C750" s="155" t="s">
        <v>29</v>
      </c>
      <c r="D750" s="150" t="s">
        <v>99</v>
      </c>
      <c r="E750" s="218">
        <v>75</v>
      </c>
      <c r="F750" s="218" t="s">
        <v>30</v>
      </c>
      <c r="G750" s="129">
        <v>0</v>
      </c>
      <c r="H750" s="144">
        <f t="shared" si="12"/>
        <v>0</v>
      </c>
      <c r="I750" s="136" t="s">
        <v>9</v>
      </c>
      <c r="J750" s="136" t="s">
        <v>24</v>
      </c>
      <c r="K750" s="169" t="s">
        <v>592</v>
      </c>
      <c r="L750" s="161" t="s">
        <v>955</v>
      </c>
      <c r="M750" s="126"/>
    </row>
    <row r="751" spans="1:13" s="125" customFormat="1" ht="33" customHeight="1" x14ac:dyDescent="0.25">
      <c r="A751" s="70">
        <v>245</v>
      </c>
      <c r="B751" s="150" t="s">
        <v>680</v>
      </c>
      <c r="C751" s="155" t="s">
        <v>29</v>
      </c>
      <c r="D751" s="150" t="s">
        <v>99</v>
      </c>
      <c r="E751" s="218">
        <v>175</v>
      </c>
      <c r="F751" s="218" t="s">
        <v>30</v>
      </c>
      <c r="G751" s="129">
        <v>0</v>
      </c>
      <c r="H751" s="144">
        <f t="shared" si="12"/>
        <v>0</v>
      </c>
      <c r="I751" s="136" t="s">
        <v>9</v>
      </c>
      <c r="J751" s="136" t="s">
        <v>24</v>
      </c>
      <c r="K751" s="169" t="s">
        <v>592</v>
      </c>
      <c r="L751" s="161" t="s">
        <v>955</v>
      </c>
      <c r="M751" s="126"/>
    </row>
    <row r="752" spans="1:13" s="125" customFormat="1" ht="33" customHeight="1" x14ac:dyDescent="0.25">
      <c r="A752" s="70">
        <v>246</v>
      </c>
      <c r="B752" s="150" t="s">
        <v>681</v>
      </c>
      <c r="C752" s="155" t="s">
        <v>29</v>
      </c>
      <c r="D752" s="150" t="s">
        <v>99</v>
      </c>
      <c r="E752" s="218">
        <v>175</v>
      </c>
      <c r="F752" s="218" t="s">
        <v>30</v>
      </c>
      <c r="G752" s="129">
        <v>0</v>
      </c>
      <c r="H752" s="144">
        <f t="shared" si="12"/>
        <v>0</v>
      </c>
      <c r="I752" s="136" t="s">
        <v>9</v>
      </c>
      <c r="J752" s="136" t="s">
        <v>24</v>
      </c>
      <c r="K752" s="169" t="s">
        <v>592</v>
      </c>
      <c r="L752" s="161" t="s">
        <v>955</v>
      </c>
      <c r="M752" s="126"/>
    </row>
    <row r="753" spans="1:13" s="125" customFormat="1" ht="33" customHeight="1" x14ac:dyDescent="0.25">
      <c r="A753" s="70">
        <v>247</v>
      </c>
      <c r="B753" s="150" t="s">
        <v>682</v>
      </c>
      <c r="C753" s="155" t="s">
        <v>29</v>
      </c>
      <c r="D753" s="150" t="s">
        <v>23</v>
      </c>
      <c r="E753" s="218">
        <v>1</v>
      </c>
      <c r="F753" s="218" t="s">
        <v>93</v>
      </c>
      <c r="G753" s="129">
        <v>13476350</v>
      </c>
      <c r="H753" s="144">
        <f t="shared" si="12"/>
        <v>13476350</v>
      </c>
      <c r="I753" s="136" t="s">
        <v>9</v>
      </c>
      <c r="J753" s="136" t="s">
        <v>24</v>
      </c>
      <c r="K753" s="169" t="s">
        <v>592</v>
      </c>
      <c r="L753" s="161" t="s">
        <v>683</v>
      </c>
      <c r="M753" s="126"/>
    </row>
    <row r="754" spans="1:13" s="125" customFormat="1" ht="33" customHeight="1" x14ac:dyDescent="0.25">
      <c r="A754" s="70">
        <v>248</v>
      </c>
      <c r="B754" s="150" t="s">
        <v>726</v>
      </c>
      <c r="C754" s="155" t="s">
        <v>29</v>
      </c>
      <c r="D754" s="150" t="s">
        <v>23</v>
      </c>
      <c r="E754" s="218">
        <v>1</v>
      </c>
      <c r="F754" s="218" t="s">
        <v>300</v>
      </c>
      <c r="G754" s="129">
        <v>854375</v>
      </c>
      <c r="H754" s="144">
        <f t="shared" si="12"/>
        <v>854375</v>
      </c>
      <c r="I754" s="136" t="s">
        <v>9</v>
      </c>
      <c r="J754" s="136" t="s">
        <v>24</v>
      </c>
      <c r="K754" s="169" t="s">
        <v>691</v>
      </c>
      <c r="L754" s="161" t="s">
        <v>731</v>
      </c>
      <c r="M754" s="126"/>
    </row>
    <row r="755" spans="1:13" s="125" customFormat="1" ht="33" customHeight="1" x14ac:dyDescent="0.25">
      <c r="A755" s="70">
        <v>249</v>
      </c>
      <c r="B755" s="150" t="s">
        <v>727</v>
      </c>
      <c r="C755" s="155" t="s">
        <v>29</v>
      </c>
      <c r="D755" s="150" t="s">
        <v>23</v>
      </c>
      <c r="E755" s="218">
        <v>5</v>
      </c>
      <c r="F755" s="218" t="s">
        <v>300</v>
      </c>
      <c r="G755" s="129">
        <v>0</v>
      </c>
      <c r="H755" s="144">
        <f t="shared" si="12"/>
        <v>0</v>
      </c>
      <c r="I755" s="136" t="s">
        <v>9</v>
      </c>
      <c r="J755" s="136" t="s">
        <v>24</v>
      </c>
      <c r="K755" s="169" t="s">
        <v>691</v>
      </c>
      <c r="L755" s="161" t="s">
        <v>831</v>
      </c>
      <c r="M755" s="126"/>
    </row>
    <row r="756" spans="1:13" s="125" customFormat="1" ht="33" customHeight="1" x14ac:dyDescent="0.25">
      <c r="A756" s="70">
        <v>250</v>
      </c>
      <c r="B756" s="150" t="s">
        <v>728</v>
      </c>
      <c r="C756" s="155" t="s">
        <v>29</v>
      </c>
      <c r="D756" s="150" t="s">
        <v>23</v>
      </c>
      <c r="E756" s="218">
        <v>2</v>
      </c>
      <c r="F756" s="218" t="s">
        <v>300</v>
      </c>
      <c r="G756" s="129">
        <v>0</v>
      </c>
      <c r="H756" s="144">
        <f t="shared" si="12"/>
        <v>0</v>
      </c>
      <c r="I756" s="136" t="s">
        <v>9</v>
      </c>
      <c r="J756" s="136" t="s">
        <v>24</v>
      </c>
      <c r="K756" s="169" t="s">
        <v>691</v>
      </c>
      <c r="L756" s="161" t="s">
        <v>831</v>
      </c>
      <c r="M756" s="126"/>
    </row>
    <row r="757" spans="1:13" s="125" customFormat="1" ht="33" customHeight="1" x14ac:dyDescent="0.25">
      <c r="A757" s="70">
        <v>251</v>
      </c>
      <c r="B757" s="150" t="s">
        <v>729</v>
      </c>
      <c r="C757" s="155" t="s">
        <v>29</v>
      </c>
      <c r="D757" s="150" t="s">
        <v>23</v>
      </c>
      <c r="E757" s="218">
        <v>3</v>
      </c>
      <c r="F757" s="218" t="s">
        <v>300</v>
      </c>
      <c r="G757" s="129">
        <v>831875</v>
      </c>
      <c r="H757" s="144">
        <f t="shared" si="12"/>
        <v>2495625</v>
      </c>
      <c r="I757" s="136" t="s">
        <v>9</v>
      </c>
      <c r="J757" s="136" t="s">
        <v>24</v>
      </c>
      <c r="K757" s="169" t="s">
        <v>691</v>
      </c>
      <c r="L757" s="161" t="s">
        <v>731</v>
      </c>
      <c r="M757" s="126"/>
    </row>
    <row r="758" spans="1:13" s="125" customFormat="1" ht="33" customHeight="1" x14ac:dyDescent="0.25">
      <c r="A758" s="70">
        <v>252</v>
      </c>
      <c r="B758" s="150" t="s">
        <v>730</v>
      </c>
      <c r="C758" s="155" t="s">
        <v>29</v>
      </c>
      <c r="D758" s="150" t="s">
        <v>23</v>
      </c>
      <c r="E758" s="218">
        <v>10</v>
      </c>
      <c r="F758" s="218" t="s">
        <v>300</v>
      </c>
      <c r="G758" s="129">
        <v>0</v>
      </c>
      <c r="H758" s="144">
        <f t="shared" si="12"/>
        <v>0</v>
      </c>
      <c r="I758" s="136" t="s">
        <v>9</v>
      </c>
      <c r="J758" s="136" t="s">
        <v>24</v>
      </c>
      <c r="K758" s="169" t="s">
        <v>691</v>
      </c>
      <c r="L758" s="161" t="s">
        <v>831</v>
      </c>
      <c r="M758" s="126"/>
    </row>
    <row r="759" spans="1:13" s="125" customFormat="1" ht="33" customHeight="1" x14ac:dyDescent="0.25">
      <c r="A759" s="70">
        <v>253</v>
      </c>
      <c r="B759" s="150" t="s">
        <v>737</v>
      </c>
      <c r="C759" s="155" t="s">
        <v>29</v>
      </c>
      <c r="D759" s="150" t="s">
        <v>23</v>
      </c>
      <c r="E759" s="218">
        <v>200</v>
      </c>
      <c r="F759" s="218" t="s">
        <v>290</v>
      </c>
      <c r="G759" s="129">
        <v>19045</v>
      </c>
      <c r="H759" s="144">
        <f t="shared" si="12"/>
        <v>3809000</v>
      </c>
      <c r="I759" s="136" t="s">
        <v>9</v>
      </c>
      <c r="J759" s="136" t="s">
        <v>24</v>
      </c>
      <c r="K759" s="169" t="s">
        <v>691</v>
      </c>
      <c r="L759" s="161" t="s">
        <v>736</v>
      </c>
      <c r="M759" s="126"/>
    </row>
    <row r="760" spans="1:13" s="125" customFormat="1" ht="33" customHeight="1" x14ac:dyDescent="0.25">
      <c r="A760" s="70">
        <v>254</v>
      </c>
      <c r="B760" s="150" t="s">
        <v>738</v>
      </c>
      <c r="C760" s="155" t="s">
        <v>29</v>
      </c>
      <c r="D760" s="150" t="s">
        <v>23</v>
      </c>
      <c r="E760" s="218">
        <v>150</v>
      </c>
      <c r="F760" s="218" t="s">
        <v>290</v>
      </c>
      <c r="G760" s="129">
        <v>26455</v>
      </c>
      <c r="H760" s="144">
        <f t="shared" si="12"/>
        <v>3968250</v>
      </c>
      <c r="I760" s="136" t="s">
        <v>9</v>
      </c>
      <c r="J760" s="136" t="s">
        <v>24</v>
      </c>
      <c r="K760" s="169" t="s">
        <v>691</v>
      </c>
      <c r="L760" s="161" t="s">
        <v>736</v>
      </c>
      <c r="M760" s="126"/>
    </row>
    <row r="761" spans="1:13" s="125" customFormat="1" ht="33" customHeight="1" x14ac:dyDescent="0.25">
      <c r="A761" s="70">
        <v>255</v>
      </c>
      <c r="B761" s="150" t="s">
        <v>739</v>
      </c>
      <c r="C761" s="155" t="s">
        <v>29</v>
      </c>
      <c r="D761" s="150" t="s">
        <v>23</v>
      </c>
      <c r="E761" s="218">
        <v>150</v>
      </c>
      <c r="F761" s="218" t="s">
        <v>300</v>
      </c>
      <c r="G761" s="129">
        <v>31473.21</v>
      </c>
      <c r="H761" s="144">
        <f t="shared" si="12"/>
        <v>4720981.5</v>
      </c>
      <c r="I761" s="136" t="s">
        <v>9</v>
      </c>
      <c r="J761" s="136" t="s">
        <v>24</v>
      </c>
      <c r="K761" s="169" t="s">
        <v>691</v>
      </c>
      <c r="L761" s="161" t="s">
        <v>736</v>
      </c>
      <c r="M761" s="126"/>
    </row>
    <row r="762" spans="1:13" s="125" customFormat="1" ht="33" customHeight="1" x14ac:dyDescent="0.25">
      <c r="A762" s="70">
        <v>256</v>
      </c>
      <c r="B762" s="150" t="s">
        <v>740</v>
      </c>
      <c r="C762" s="155" t="s">
        <v>29</v>
      </c>
      <c r="D762" s="150" t="s">
        <v>23</v>
      </c>
      <c r="E762" s="218">
        <v>200</v>
      </c>
      <c r="F762" s="218" t="s">
        <v>300</v>
      </c>
      <c r="G762" s="129">
        <v>24107.14</v>
      </c>
      <c r="H762" s="144">
        <f t="shared" si="12"/>
        <v>4821428</v>
      </c>
      <c r="I762" s="136" t="s">
        <v>9</v>
      </c>
      <c r="J762" s="136" t="s">
        <v>24</v>
      </c>
      <c r="K762" s="169" t="s">
        <v>691</v>
      </c>
      <c r="L762" s="161" t="s">
        <v>736</v>
      </c>
      <c r="M762" s="126"/>
    </row>
    <row r="763" spans="1:13" s="125" customFormat="1" ht="33" customHeight="1" x14ac:dyDescent="0.25">
      <c r="A763" s="70">
        <v>257</v>
      </c>
      <c r="B763" s="150" t="s">
        <v>741</v>
      </c>
      <c r="C763" s="155" t="s">
        <v>29</v>
      </c>
      <c r="D763" s="150" t="s">
        <v>23</v>
      </c>
      <c r="E763" s="218">
        <v>150</v>
      </c>
      <c r="F763" s="218" t="s">
        <v>300</v>
      </c>
      <c r="G763" s="129">
        <v>18473.21</v>
      </c>
      <c r="H763" s="144">
        <f t="shared" si="12"/>
        <v>2770981.5</v>
      </c>
      <c r="I763" s="136" t="s">
        <v>9</v>
      </c>
      <c r="J763" s="136" t="s">
        <v>24</v>
      </c>
      <c r="K763" s="169" t="s">
        <v>691</v>
      </c>
      <c r="L763" s="161" t="s">
        <v>736</v>
      </c>
      <c r="M763" s="126"/>
    </row>
    <row r="764" spans="1:13" s="125" customFormat="1" ht="33" customHeight="1" x14ac:dyDescent="0.25">
      <c r="A764" s="70">
        <v>258</v>
      </c>
      <c r="B764" s="150" t="s">
        <v>742</v>
      </c>
      <c r="C764" s="155" t="s">
        <v>29</v>
      </c>
      <c r="D764" s="150" t="s">
        <v>23</v>
      </c>
      <c r="E764" s="218">
        <v>200</v>
      </c>
      <c r="F764" s="218" t="s">
        <v>300</v>
      </c>
      <c r="G764" s="129">
        <v>28571.43</v>
      </c>
      <c r="H764" s="144">
        <f t="shared" si="12"/>
        <v>5714286</v>
      </c>
      <c r="I764" s="136" t="s">
        <v>9</v>
      </c>
      <c r="J764" s="136" t="s">
        <v>24</v>
      </c>
      <c r="K764" s="169" t="s">
        <v>691</v>
      </c>
      <c r="L764" s="161" t="s">
        <v>736</v>
      </c>
      <c r="M764" s="126"/>
    </row>
    <row r="765" spans="1:13" s="125" customFormat="1" ht="33" customHeight="1" x14ac:dyDescent="0.25">
      <c r="A765" s="70">
        <v>259</v>
      </c>
      <c r="B765" s="150" t="s">
        <v>743</v>
      </c>
      <c r="C765" s="155" t="s">
        <v>29</v>
      </c>
      <c r="D765" s="150" t="s">
        <v>23</v>
      </c>
      <c r="E765" s="218">
        <v>10</v>
      </c>
      <c r="F765" s="218" t="s">
        <v>300</v>
      </c>
      <c r="G765" s="129">
        <v>29553.57</v>
      </c>
      <c r="H765" s="144">
        <f t="shared" si="12"/>
        <v>295535.7</v>
      </c>
      <c r="I765" s="136" t="s">
        <v>9</v>
      </c>
      <c r="J765" s="136" t="s">
        <v>24</v>
      </c>
      <c r="K765" s="169" t="s">
        <v>691</v>
      </c>
      <c r="L765" s="161" t="s">
        <v>736</v>
      </c>
      <c r="M765" s="126"/>
    </row>
    <row r="766" spans="1:13" s="125" customFormat="1" ht="33" customHeight="1" x14ac:dyDescent="0.25">
      <c r="A766" s="70">
        <v>260</v>
      </c>
      <c r="B766" s="150" t="s">
        <v>744</v>
      </c>
      <c r="C766" s="155" t="s">
        <v>29</v>
      </c>
      <c r="D766" s="150" t="s">
        <v>23</v>
      </c>
      <c r="E766" s="218">
        <v>10</v>
      </c>
      <c r="F766" s="218" t="s">
        <v>300</v>
      </c>
      <c r="G766" s="129">
        <v>57964.28</v>
      </c>
      <c r="H766" s="144">
        <f t="shared" ref="H766:H771" si="13">E766*G766</f>
        <v>579642.80000000005</v>
      </c>
      <c r="I766" s="136" t="s">
        <v>9</v>
      </c>
      <c r="J766" s="136" t="s">
        <v>24</v>
      </c>
      <c r="K766" s="169" t="s">
        <v>691</v>
      </c>
      <c r="L766" s="161" t="s">
        <v>736</v>
      </c>
      <c r="M766" s="126"/>
    </row>
    <row r="767" spans="1:13" s="125" customFormat="1" ht="33" customHeight="1" x14ac:dyDescent="0.25">
      <c r="A767" s="70">
        <v>261</v>
      </c>
      <c r="B767" s="150" t="s">
        <v>745</v>
      </c>
      <c r="C767" s="155" t="s">
        <v>29</v>
      </c>
      <c r="D767" s="150" t="s">
        <v>23</v>
      </c>
      <c r="E767" s="218">
        <v>700</v>
      </c>
      <c r="F767" s="218" t="s">
        <v>290</v>
      </c>
      <c r="G767" s="129">
        <v>0</v>
      </c>
      <c r="H767" s="144">
        <f t="shared" si="13"/>
        <v>0</v>
      </c>
      <c r="I767" s="136" t="s">
        <v>9</v>
      </c>
      <c r="J767" s="136" t="s">
        <v>24</v>
      </c>
      <c r="K767" s="169" t="s">
        <v>691</v>
      </c>
      <c r="L767" s="161" t="s">
        <v>806</v>
      </c>
      <c r="M767" s="126"/>
    </row>
    <row r="768" spans="1:13" s="125" customFormat="1" ht="33" customHeight="1" x14ac:dyDescent="0.25">
      <c r="A768" s="70">
        <v>262</v>
      </c>
      <c r="B768" s="150" t="s">
        <v>746</v>
      </c>
      <c r="C768" s="155" t="s">
        <v>29</v>
      </c>
      <c r="D768" s="150" t="s">
        <v>23</v>
      </c>
      <c r="E768" s="218">
        <v>10</v>
      </c>
      <c r="F768" s="218" t="s">
        <v>300</v>
      </c>
      <c r="G768" s="129">
        <v>0</v>
      </c>
      <c r="H768" s="144">
        <f t="shared" si="13"/>
        <v>0</v>
      </c>
      <c r="I768" s="136" t="s">
        <v>9</v>
      </c>
      <c r="J768" s="136" t="s">
        <v>24</v>
      </c>
      <c r="K768" s="169" t="s">
        <v>691</v>
      </c>
      <c r="L768" s="161" t="s">
        <v>806</v>
      </c>
      <c r="M768" s="126"/>
    </row>
    <row r="769" spans="1:13" s="125" customFormat="1" ht="33" customHeight="1" x14ac:dyDescent="0.25">
      <c r="A769" s="70">
        <v>263</v>
      </c>
      <c r="B769" s="150" t="s">
        <v>747</v>
      </c>
      <c r="C769" s="155" t="s">
        <v>39</v>
      </c>
      <c r="D769" s="150" t="s">
        <v>23</v>
      </c>
      <c r="E769" s="218">
        <v>52700</v>
      </c>
      <c r="F769" s="218" t="s">
        <v>64</v>
      </c>
      <c r="G769" s="129">
        <v>183.04</v>
      </c>
      <c r="H769" s="144">
        <f t="shared" si="13"/>
        <v>9646208</v>
      </c>
      <c r="I769" s="136" t="s">
        <v>9</v>
      </c>
      <c r="J769" s="136" t="s">
        <v>24</v>
      </c>
      <c r="K769" s="169" t="s">
        <v>691</v>
      </c>
      <c r="L769" s="161" t="s">
        <v>750</v>
      </c>
      <c r="M769" s="126"/>
    </row>
    <row r="770" spans="1:13" s="125" customFormat="1" ht="33" customHeight="1" x14ac:dyDescent="0.25">
      <c r="A770" s="70">
        <v>264</v>
      </c>
      <c r="B770" s="150" t="s">
        <v>748</v>
      </c>
      <c r="C770" s="155" t="s">
        <v>39</v>
      </c>
      <c r="D770" s="150" t="s">
        <v>23</v>
      </c>
      <c r="E770" s="218">
        <v>13000</v>
      </c>
      <c r="F770" s="218" t="s">
        <v>64</v>
      </c>
      <c r="G770" s="129">
        <v>221.58</v>
      </c>
      <c r="H770" s="144">
        <f>E770*G770</f>
        <v>2880540</v>
      </c>
      <c r="I770" s="136" t="s">
        <v>9</v>
      </c>
      <c r="J770" s="136" t="s">
        <v>24</v>
      </c>
      <c r="K770" s="169" t="s">
        <v>691</v>
      </c>
      <c r="L770" s="161" t="s">
        <v>750</v>
      </c>
      <c r="M770" s="126"/>
    </row>
    <row r="771" spans="1:13" s="125" customFormat="1" ht="33" customHeight="1" x14ac:dyDescent="0.25">
      <c r="A771" s="70">
        <v>265</v>
      </c>
      <c r="B771" s="150" t="s">
        <v>749</v>
      </c>
      <c r="C771" s="155" t="s">
        <v>39</v>
      </c>
      <c r="D771" s="150" t="s">
        <v>23</v>
      </c>
      <c r="E771" s="218">
        <v>120000</v>
      </c>
      <c r="F771" s="218" t="s">
        <v>64</v>
      </c>
      <c r="G771" s="129">
        <v>263.39</v>
      </c>
      <c r="H771" s="144">
        <f t="shared" si="13"/>
        <v>31606800</v>
      </c>
      <c r="I771" s="136" t="s">
        <v>9</v>
      </c>
      <c r="J771" s="136" t="s">
        <v>24</v>
      </c>
      <c r="K771" s="169" t="s">
        <v>691</v>
      </c>
      <c r="L771" s="161" t="s">
        <v>750</v>
      </c>
      <c r="M771" s="126"/>
    </row>
    <row r="772" spans="1:13" s="125" customFormat="1" ht="33" customHeight="1" x14ac:dyDescent="0.25">
      <c r="A772" s="70">
        <v>266</v>
      </c>
      <c r="B772" s="150" t="s">
        <v>755</v>
      </c>
      <c r="C772" s="155" t="s">
        <v>29</v>
      </c>
      <c r="D772" s="150" t="s">
        <v>55</v>
      </c>
      <c r="E772" s="218">
        <v>20</v>
      </c>
      <c r="F772" s="218" t="s">
        <v>30</v>
      </c>
      <c r="G772" s="129">
        <v>0</v>
      </c>
      <c r="H772" s="144">
        <f>E772*G772</f>
        <v>0</v>
      </c>
      <c r="I772" s="136" t="s">
        <v>9</v>
      </c>
      <c r="J772" s="136" t="s">
        <v>24</v>
      </c>
      <c r="K772" s="169" t="s">
        <v>691</v>
      </c>
      <c r="L772" s="161" t="s">
        <v>851</v>
      </c>
      <c r="M772" s="126"/>
    </row>
    <row r="773" spans="1:13" s="125" customFormat="1" ht="33" customHeight="1" x14ac:dyDescent="0.25">
      <c r="A773" s="70">
        <v>267</v>
      </c>
      <c r="B773" s="150" t="s">
        <v>756</v>
      </c>
      <c r="C773" s="155" t="s">
        <v>29</v>
      </c>
      <c r="D773" s="150" t="s">
        <v>55</v>
      </c>
      <c r="E773" s="218">
        <v>20</v>
      </c>
      <c r="F773" s="218" t="s">
        <v>30</v>
      </c>
      <c r="G773" s="129">
        <v>0</v>
      </c>
      <c r="H773" s="144">
        <f>E773*G773</f>
        <v>0</v>
      </c>
      <c r="I773" s="136" t="s">
        <v>9</v>
      </c>
      <c r="J773" s="136" t="s">
        <v>24</v>
      </c>
      <c r="K773" s="169" t="s">
        <v>691</v>
      </c>
      <c r="L773" s="161" t="s">
        <v>851</v>
      </c>
      <c r="M773" s="126"/>
    </row>
    <row r="774" spans="1:13" s="125" customFormat="1" ht="33" customHeight="1" x14ac:dyDescent="0.25">
      <c r="A774" s="70">
        <v>268</v>
      </c>
      <c r="B774" s="150" t="s">
        <v>757</v>
      </c>
      <c r="C774" s="155" t="s">
        <v>29</v>
      </c>
      <c r="D774" s="150" t="s">
        <v>55</v>
      </c>
      <c r="E774" s="218">
        <v>20</v>
      </c>
      <c r="F774" s="218" t="s">
        <v>30</v>
      </c>
      <c r="G774" s="129">
        <v>0</v>
      </c>
      <c r="H774" s="144">
        <f>E774*G774</f>
        <v>0</v>
      </c>
      <c r="I774" s="136" t="s">
        <v>9</v>
      </c>
      <c r="J774" s="136" t="s">
        <v>24</v>
      </c>
      <c r="K774" s="169" t="s">
        <v>691</v>
      </c>
      <c r="L774" s="161" t="s">
        <v>851</v>
      </c>
      <c r="M774" s="126"/>
    </row>
    <row r="775" spans="1:13" s="125" customFormat="1" ht="25.5" x14ac:dyDescent="0.25">
      <c r="A775" s="70">
        <v>269</v>
      </c>
      <c r="B775" s="150" t="s">
        <v>783</v>
      </c>
      <c r="C775" s="155" t="s">
        <v>29</v>
      </c>
      <c r="D775" s="150" t="s">
        <v>33</v>
      </c>
      <c r="E775" s="218">
        <v>200</v>
      </c>
      <c r="F775" s="218" t="s">
        <v>30</v>
      </c>
      <c r="G775" s="129">
        <v>9000</v>
      </c>
      <c r="H775" s="144">
        <f t="shared" ref="H775:H804" si="14">E775*G775</f>
        <v>1800000</v>
      </c>
      <c r="I775" s="136" t="s">
        <v>9</v>
      </c>
      <c r="J775" s="136" t="s">
        <v>24</v>
      </c>
      <c r="K775" s="169" t="s">
        <v>763</v>
      </c>
      <c r="L775" s="161" t="s">
        <v>787</v>
      </c>
      <c r="M775" s="126"/>
    </row>
    <row r="776" spans="1:13" s="125" customFormat="1" ht="25.5" x14ac:dyDescent="0.25">
      <c r="A776" s="70">
        <v>270</v>
      </c>
      <c r="B776" s="150" t="s">
        <v>784</v>
      </c>
      <c r="C776" s="155" t="s">
        <v>29</v>
      </c>
      <c r="D776" s="150" t="s">
        <v>23</v>
      </c>
      <c r="E776" s="218">
        <v>4</v>
      </c>
      <c r="F776" s="218" t="s">
        <v>30</v>
      </c>
      <c r="G776" s="129">
        <v>44553.58</v>
      </c>
      <c r="H776" s="144">
        <f t="shared" si="14"/>
        <v>178214.32</v>
      </c>
      <c r="I776" s="136" t="s">
        <v>9</v>
      </c>
      <c r="J776" s="136" t="s">
        <v>24</v>
      </c>
      <c r="K776" s="169" t="s">
        <v>763</v>
      </c>
      <c r="L776" s="161" t="s">
        <v>788</v>
      </c>
      <c r="M776" s="126"/>
    </row>
    <row r="777" spans="1:13" s="125" customFormat="1" ht="25.5" x14ac:dyDescent="0.25">
      <c r="A777" s="70">
        <v>271</v>
      </c>
      <c r="B777" s="150" t="s">
        <v>785</v>
      </c>
      <c r="C777" s="155" t="s">
        <v>29</v>
      </c>
      <c r="D777" s="150" t="s">
        <v>23</v>
      </c>
      <c r="E777" s="218">
        <v>6</v>
      </c>
      <c r="F777" s="218" t="s">
        <v>30</v>
      </c>
      <c r="G777" s="129">
        <v>34732.14</v>
      </c>
      <c r="H777" s="144">
        <f t="shared" si="14"/>
        <v>208392.84</v>
      </c>
      <c r="I777" s="136" t="s">
        <v>9</v>
      </c>
      <c r="J777" s="136" t="s">
        <v>24</v>
      </c>
      <c r="K777" s="169" t="s">
        <v>763</v>
      </c>
      <c r="L777" s="161" t="s">
        <v>788</v>
      </c>
      <c r="M777" s="126"/>
    </row>
    <row r="778" spans="1:13" s="125" customFormat="1" ht="30" customHeight="1" x14ac:dyDescent="0.25">
      <c r="A778" s="70">
        <v>272</v>
      </c>
      <c r="B778" s="150" t="s">
        <v>786</v>
      </c>
      <c r="C778" s="155" t="s">
        <v>29</v>
      </c>
      <c r="D778" s="150" t="s">
        <v>23</v>
      </c>
      <c r="E778" s="218">
        <v>2</v>
      </c>
      <c r="F778" s="218" t="s">
        <v>30</v>
      </c>
      <c r="G778" s="129">
        <v>551844.64</v>
      </c>
      <c r="H778" s="144">
        <f t="shared" si="14"/>
        <v>1103689.28</v>
      </c>
      <c r="I778" s="136" t="s">
        <v>9</v>
      </c>
      <c r="J778" s="136" t="s">
        <v>24</v>
      </c>
      <c r="K778" s="169" t="s">
        <v>763</v>
      </c>
      <c r="L778" s="161" t="s">
        <v>788</v>
      </c>
      <c r="M778" s="126"/>
    </row>
    <row r="779" spans="1:13" s="125" customFormat="1" ht="32.25" customHeight="1" x14ac:dyDescent="0.25">
      <c r="A779" s="70">
        <v>273</v>
      </c>
      <c r="B779" s="150" t="s">
        <v>798</v>
      </c>
      <c r="C779" s="155" t="s">
        <v>26</v>
      </c>
      <c r="D779" s="150" t="s">
        <v>23</v>
      </c>
      <c r="E779" s="218">
        <v>2</v>
      </c>
      <c r="F779" s="218" t="s">
        <v>30</v>
      </c>
      <c r="G779" s="129">
        <v>5015411</v>
      </c>
      <c r="H779" s="144">
        <f t="shared" si="14"/>
        <v>10030822</v>
      </c>
      <c r="I779" s="136" t="s">
        <v>9</v>
      </c>
      <c r="J779" s="136" t="s">
        <v>24</v>
      </c>
      <c r="K779" s="169" t="s">
        <v>763</v>
      </c>
      <c r="L779" s="161" t="s">
        <v>800</v>
      </c>
      <c r="M779" s="126"/>
    </row>
    <row r="780" spans="1:13" s="125" customFormat="1" ht="33.75" customHeight="1" x14ac:dyDescent="0.25">
      <c r="A780" s="70">
        <v>274</v>
      </c>
      <c r="B780" s="150" t="s">
        <v>799</v>
      </c>
      <c r="C780" s="155" t="s">
        <v>26</v>
      </c>
      <c r="D780" s="150" t="s">
        <v>23</v>
      </c>
      <c r="E780" s="218">
        <v>1</v>
      </c>
      <c r="F780" s="218" t="s">
        <v>30</v>
      </c>
      <c r="G780" s="129">
        <v>7316276</v>
      </c>
      <c r="H780" s="144">
        <f t="shared" si="14"/>
        <v>7316276</v>
      </c>
      <c r="I780" s="136" t="s">
        <v>9</v>
      </c>
      <c r="J780" s="136" t="s">
        <v>24</v>
      </c>
      <c r="K780" s="169" t="s">
        <v>763</v>
      </c>
      <c r="L780" s="161" t="s">
        <v>800</v>
      </c>
      <c r="M780" s="126"/>
    </row>
    <row r="781" spans="1:13" s="125" customFormat="1" ht="42.75" customHeight="1" x14ac:dyDescent="0.25">
      <c r="A781" s="70">
        <v>275</v>
      </c>
      <c r="B781" s="150" t="s">
        <v>807</v>
      </c>
      <c r="C781" s="155" t="s">
        <v>29</v>
      </c>
      <c r="D781" s="150" t="s">
        <v>33</v>
      </c>
      <c r="E781" s="218">
        <v>1</v>
      </c>
      <c r="F781" s="218" t="s">
        <v>93</v>
      </c>
      <c r="G781" s="129">
        <v>10335000</v>
      </c>
      <c r="H781" s="144">
        <f t="shared" si="14"/>
        <v>10335000</v>
      </c>
      <c r="I781" s="136" t="s">
        <v>9</v>
      </c>
      <c r="J781" s="136" t="s">
        <v>24</v>
      </c>
      <c r="K781" s="169" t="s">
        <v>1094</v>
      </c>
      <c r="L781" s="161" t="s">
        <v>1095</v>
      </c>
      <c r="M781" s="126"/>
    </row>
    <row r="782" spans="1:13" s="125" customFormat="1" ht="31.5" customHeight="1" x14ac:dyDescent="0.25">
      <c r="A782" s="70">
        <v>276</v>
      </c>
      <c r="B782" s="150" t="s">
        <v>808</v>
      </c>
      <c r="C782" s="155" t="s">
        <v>29</v>
      </c>
      <c r="D782" s="150" t="s">
        <v>23</v>
      </c>
      <c r="E782" s="218">
        <v>1</v>
      </c>
      <c r="F782" s="218" t="s">
        <v>30</v>
      </c>
      <c r="G782" s="129">
        <v>1087000</v>
      </c>
      <c r="H782" s="144">
        <f t="shared" si="14"/>
        <v>1087000</v>
      </c>
      <c r="I782" s="136" t="s">
        <v>9</v>
      </c>
      <c r="J782" s="136" t="s">
        <v>24</v>
      </c>
      <c r="K782" s="169" t="s">
        <v>763</v>
      </c>
      <c r="L782" s="161" t="s">
        <v>809</v>
      </c>
      <c r="M782" s="126"/>
    </row>
    <row r="783" spans="1:13" s="125" customFormat="1" ht="31.5" customHeight="1" x14ac:dyDescent="0.25">
      <c r="A783" s="70">
        <v>277</v>
      </c>
      <c r="B783" s="150" t="s">
        <v>816</v>
      </c>
      <c r="C783" s="155" t="s">
        <v>29</v>
      </c>
      <c r="D783" s="150" t="s">
        <v>55</v>
      </c>
      <c r="E783" s="218">
        <v>200</v>
      </c>
      <c r="F783" s="218" t="s">
        <v>30</v>
      </c>
      <c r="G783" s="129">
        <v>0</v>
      </c>
      <c r="H783" s="144">
        <f t="shared" si="14"/>
        <v>0</v>
      </c>
      <c r="I783" s="136" t="s">
        <v>9</v>
      </c>
      <c r="J783" s="136" t="s">
        <v>24</v>
      </c>
      <c r="K783" s="169" t="s">
        <v>763</v>
      </c>
      <c r="L783" s="161" t="s">
        <v>852</v>
      </c>
      <c r="M783" s="126"/>
    </row>
    <row r="784" spans="1:13" s="125" customFormat="1" ht="31.5" customHeight="1" x14ac:dyDescent="0.25">
      <c r="A784" s="70">
        <v>278</v>
      </c>
      <c r="B784" s="150" t="s">
        <v>817</v>
      </c>
      <c r="C784" s="155" t="s">
        <v>29</v>
      </c>
      <c r="D784" s="150" t="s">
        <v>55</v>
      </c>
      <c r="E784" s="218">
        <v>10</v>
      </c>
      <c r="F784" s="218" t="s">
        <v>30</v>
      </c>
      <c r="G784" s="129">
        <v>0</v>
      </c>
      <c r="H784" s="144">
        <f t="shared" si="14"/>
        <v>0</v>
      </c>
      <c r="I784" s="136" t="s">
        <v>9</v>
      </c>
      <c r="J784" s="136" t="s">
        <v>24</v>
      </c>
      <c r="K784" s="169" t="s">
        <v>763</v>
      </c>
      <c r="L784" s="161" t="s">
        <v>852</v>
      </c>
      <c r="M784" s="126"/>
    </row>
    <row r="785" spans="1:13" s="125" customFormat="1" ht="31.5" customHeight="1" x14ac:dyDescent="0.25">
      <c r="A785" s="70">
        <v>279</v>
      </c>
      <c r="B785" s="150" t="s">
        <v>818</v>
      </c>
      <c r="C785" s="155" t="s">
        <v>29</v>
      </c>
      <c r="D785" s="150" t="s">
        <v>55</v>
      </c>
      <c r="E785" s="218">
        <v>10</v>
      </c>
      <c r="F785" s="218" t="s">
        <v>30</v>
      </c>
      <c r="G785" s="129">
        <v>0</v>
      </c>
      <c r="H785" s="144">
        <f t="shared" si="14"/>
        <v>0</v>
      </c>
      <c r="I785" s="136" t="s">
        <v>9</v>
      </c>
      <c r="J785" s="136" t="s">
        <v>24</v>
      </c>
      <c r="K785" s="169" t="s">
        <v>763</v>
      </c>
      <c r="L785" s="161" t="s">
        <v>852</v>
      </c>
      <c r="M785" s="126"/>
    </row>
    <row r="786" spans="1:13" s="125" customFormat="1" ht="31.5" customHeight="1" x14ac:dyDescent="0.25">
      <c r="A786" s="70">
        <v>280</v>
      </c>
      <c r="B786" s="150" t="s">
        <v>846</v>
      </c>
      <c r="C786" s="155" t="s">
        <v>29</v>
      </c>
      <c r="D786" s="150" t="s">
        <v>33</v>
      </c>
      <c r="E786" s="218">
        <v>1</v>
      </c>
      <c r="F786" s="218" t="s">
        <v>93</v>
      </c>
      <c r="G786" s="129">
        <v>2100787</v>
      </c>
      <c r="H786" s="144">
        <f t="shared" si="14"/>
        <v>2100787</v>
      </c>
      <c r="I786" s="136" t="s">
        <v>9</v>
      </c>
      <c r="J786" s="136" t="s">
        <v>24</v>
      </c>
      <c r="K786" s="169" t="s">
        <v>835</v>
      </c>
      <c r="L786" s="161" t="s">
        <v>847</v>
      </c>
      <c r="M786" s="126"/>
    </row>
    <row r="787" spans="1:13" s="125" customFormat="1" ht="31.5" customHeight="1" x14ac:dyDescent="0.25">
      <c r="A787" s="70">
        <v>281</v>
      </c>
      <c r="B787" s="150" t="s">
        <v>948</v>
      </c>
      <c r="C787" s="155" t="s">
        <v>29</v>
      </c>
      <c r="D787" s="150" t="s">
        <v>33</v>
      </c>
      <c r="E787" s="218">
        <v>1</v>
      </c>
      <c r="F787" s="218" t="s">
        <v>30</v>
      </c>
      <c r="G787" s="129">
        <v>1044400</v>
      </c>
      <c r="H787" s="144">
        <f t="shared" si="14"/>
        <v>1044400</v>
      </c>
      <c r="I787" s="136" t="s">
        <v>9</v>
      </c>
      <c r="J787" s="136" t="s">
        <v>24</v>
      </c>
      <c r="K787" s="169" t="s">
        <v>835</v>
      </c>
      <c r="L787" s="161" t="s">
        <v>949</v>
      </c>
      <c r="M787" s="126"/>
    </row>
    <row r="788" spans="1:13" s="125" customFormat="1" ht="31.5" customHeight="1" x14ac:dyDescent="0.25">
      <c r="A788" s="70">
        <v>282</v>
      </c>
      <c r="B788" s="150" t="s">
        <v>994</v>
      </c>
      <c r="C788" s="155" t="s">
        <v>29</v>
      </c>
      <c r="D788" s="150" t="s">
        <v>55</v>
      </c>
      <c r="E788" s="218">
        <v>70</v>
      </c>
      <c r="F788" s="218" t="s">
        <v>30</v>
      </c>
      <c r="G788" s="129">
        <v>57242</v>
      </c>
      <c r="H788" s="144">
        <f t="shared" si="14"/>
        <v>4006940</v>
      </c>
      <c r="I788" s="136" t="s">
        <v>9</v>
      </c>
      <c r="J788" s="136" t="s">
        <v>24</v>
      </c>
      <c r="K788" s="169" t="s">
        <v>960</v>
      </c>
      <c r="L788" s="161" t="s">
        <v>995</v>
      </c>
      <c r="M788" s="126"/>
    </row>
    <row r="789" spans="1:13" s="125" customFormat="1" ht="31.5" customHeight="1" x14ac:dyDescent="0.25">
      <c r="A789" s="70">
        <v>283</v>
      </c>
      <c r="B789" s="150" t="s">
        <v>996</v>
      </c>
      <c r="C789" s="155" t="s">
        <v>39</v>
      </c>
      <c r="D789" s="150" t="s">
        <v>33</v>
      </c>
      <c r="E789" s="218">
        <v>2</v>
      </c>
      <c r="F789" s="218" t="s">
        <v>30</v>
      </c>
      <c r="G789" s="129">
        <v>13000000</v>
      </c>
      <c r="H789" s="144">
        <f t="shared" si="14"/>
        <v>26000000</v>
      </c>
      <c r="I789" s="136" t="s">
        <v>9</v>
      </c>
      <c r="J789" s="136" t="s">
        <v>24</v>
      </c>
      <c r="K789" s="169" t="s">
        <v>960</v>
      </c>
      <c r="L789" s="161" t="s">
        <v>997</v>
      </c>
      <c r="M789" s="126"/>
    </row>
    <row r="790" spans="1:13" s="125" customFormat="1" ht="31.5" customHeight="1" x14ac:dyDescent="0.25">
      <c r="A790" s="70">
        <v>284</v>
      </c>
      <c r="B790" s="150" t="s">
        <v>1021</v>
      </c>
      <c r="C790" s="155" t="s">
        <v>39</v>
      </c>
      <c r="D790" s="150" t="s">
        <v>23</v>
      </c>
      <c r="E790" s="218">
        <v>1</v>
      </c>
      <c r="F790" s="218" t="s">
        <v>93</v>
      </c>
      <c r="G790" s="129">
        <v>2632500</v>
      </c>
      <c r="H790" s="144">
        <f t="shared" si="14"/>
        <v>2632500</v>
      </c>
      <c r="I790" s="136" t="s">
        <v>9</v>
      </c>
      <c r="J790" s="136" t="s">
        <v>24</v>
      </c>
      <c r="K790" s="169" t="s">
        <v>960</v>
      </c>
      <c r="L790" s="161" t="s">
        <v>1023</v>
      </c>
      <c r="M790" s="126"/>
    </row>
    <row r="791" spans="1:13" s="125" customFormat="1" ht="31.5" customHeight="1" x14ac:dyDescent="0.25">
      <c r="A791" s="70">
        <v>285</v>
      </c>
      <c r="B791" s="150" t="s">
        <v>1022</v>
      </c>
      <c r="C791" s="155" t="s">
        <v>39</v>
      </c>
      <c r="D791" s="150" t="s">
        <v>23</v>
      </c>
      <c r="E791" s="218">
        <v>150</v>
      </c>
      <c r="F791" s="218" t="s">
        <v>30</v>
      </c>
      <c r="G791" s="129">
        <v>292000</v>
      </c>
      <c r="H791" s="144">
        <f t="shared" si="14"/>
        <v>43800000</v>
      </c>
      <c r="I791" s="136" t="s">
        <v>9</v>
      </c>
      <c r="J791" s="136" t="s">
        <v>24</v>
      </c>
      <c r="K791" s="169" t="s">
        <v>960</v>
      </c>
      <c r="L791" s="161" t="s">
        <v>1023</v>
      </c>
      <c r="M791" s="126"/>
    </row>
    <row r="792" spans="1:13" s="125" customFormat="1" ht="38.25" x14ac:dyDescent="0.25">
      <c r="A792" s="70">
        <v>286</v>
      </c>
      <c r="B792" s="150" t="s">
        <v>1083</v>
      </c>
      <c r="C792" s="155" t="s">
        <v>138</v>
      </c>
      <c r="D792" s="150" t="s">
        <v>33</v>
      </c>
      <c r="E792" s="218">
        <v>1</v>
      </c>
      <c r="F792" s="218" t="s">
        <v>1084</v>
      </c>
      <c r="G792" s="129">
        <v>9471993.4000000004</v>
      </c>
      <c r="H792" s="144">
        <f t="shared" si="14"/>
        <v>9471993.4000000004</v>
      </c>
      <c r="I792" s="136" t="s">
        <v>9</v>
      </c>
      <c r="J792" s="136" t="s">
        <v>24</v>
      </c>
      <c r="K792" s="169" t="s">
        <v>1085</v>
      </c>
      <c r="L792" s="161" t="s">
        <v>1172</v>
      </c>
      <c r="M792" s="126"/>
    </row>
    <row r="793" spans="1:13" s="125" customFormat="1" ht="29.25" customHeight="1" x14ac:dyDescent="0.25">
      <c r="A793" s="70">
        <v>287</v>
      </c>
      <c r="B793" s="150" t="s">
        <v>1086</v>
      </c>
      <c r="C793" s="155" t="s">
        <v>29</v>
      </c>
      <c r="D793" s="150" t="s">
        <v>55</v>
      </c>
      <c r="E793" s="218">
        <v>1</v>
      </c>
      <c r="F793" s="218" t="s">
        <v>30</v>
      </c>
      <c r="G793" s="129">
        <v>572589</v>
      </c>
      <c r="H793" s="144">
        <f t="shared" si="14"/>
        <v>572589</v>
      </c>
      <c r="I793" s="136" t="s">
        <v>9</v>
      </c>
      <c r="J793" s="136" t="s">
        <v>24</v>
      </c>
      <c r="K793" s="169" t="s">
        <v>1085</v>
      </c>
      <c r="L793" s="161" t="s">
        <v>1087</v>
      </c>
      <c r="M793" s="126"/>
    </row>
    <row r="794" spans="1:13" s="125" customFormat="1" ht="34.5" customHeight="1" x14ac:dyDescent="0.25">
      <c r="A794" s="70">
        <v>288</v>
      </c>
      <c r="B794" s="150" t="s">
        <v>1132</v>
      </c>
      <c r="C794" s="155" t="s">
        <v>29</v>
      </c>
      <c r="D794" s="150" t="s">
        <v>55</v>
      </c>
      <c r="E794" s="218">
        <v>1</v>
      </c>
      <c r="F794" s="218" t="s">
        <v>93</v>
      </c>
      <c r="G794" s="129">
        <v>4642857</v>
      </c>
      <c r="H794" s="144">
        <f t="shared" si="14"/>
        <v>4642857</v>
      </c>
      <c r="I794" s="136" t="s">
        <v>9</v>
      </c>
      <c r="J794" s="136" t="s">
        <v>24</v>
      </c>
      <c r="K794" s="169" t="s">
        <v>1085</v>
      </c>
      <c r="L794" s="161" t="s">
        <v>1133</v>
      </c>
      <c r="M794" s="126"/>
    </row>
    <row r="795" spans="1:13" s="125" customFormat="1" ht="34.5" customHeight="1" x14ac:dyDescent="0.25">
      <c r="A795" s="70">
        <v>289</v>
      </c>
      <c r="B795" s="150" t="s">
        <v>1144</v>
      </c>
      <c r="C795" s="155" t="s">
        <v>29</v>
      </c>
      <c r="D795" s="150" t="s">
        <v>33</v>
      </c>
      <c r="E795" s="218">
        <v>50</v>
      </c>
      <c r="F795" s="218" t="s">
        <v>30</v>
      </c>
      <c r="G795" s="129">
        <v>3175</v>
      </c>
      <c r="H795" s="144">
        <f t="shared" si="14"/>
        <v>158750</v>
      </c>
      <c r="I795" s="136" t="s">
        <v>9</v>
      </c>
      <c r="J795" s="136" t="s">
        <v>24</v>
      </c>
      <c r="K795" s="169" t="s">
        <v>1085</v>
      </c>
      <c r="L795" s="161" t="s">
        <v>1149</v>
      </c>
      <c r="M795" s="126"/>
    </row>
    <row r="796" spans="1:13" s="125" customFormat="1" ht="34.5" customHeight="1" x14ac:dyDescent="0.25">
      <c r="A796" s="70">
        <v>290</v>
      </c>
      <c r="B796" s="150" t="s">
        <v>1145</v>
      </c>
      <c r="C796" s="155" t="s">
        <v>29</v>
      </c>
      <c r="D796" s="150" t="s">
        <v>33</v>
      </c>
      <c r="E796" s="218">
        <v>1</v>
      </c>
      <c r="F796" s="218" t="s">
        <v>30</v>
      </c>
      <c r="G796" s="129">
        <v>371291</v>
      </c>
      <c r="H796" s="144">
        <f t="shared" si="14"/>
        <v>371291</v>
      </c>
      <c r="I796" s="136" t="s">
        <v>9</v>
      </c>
      <c r="J796" s="136" t="s">
        <v>24</v>
      </c>
      <c r="K796" s="169" t="s">
        <v>1085</v>
      </c>
      <c r="L796" s="161" t="s">
        <v>1149</v>
      </c>
      <c r="M796" s="126"/>
    </row>
    <row r="797" spans="1:13" s="125" customFormat="1" ht="34.5" customHeight="1" x14ac:dyDescent="0.25">
      <c r="A797" s="70">
        <v>291</v>
      </c>
      <c r="B797" s="150" t="s">
        <v>1146</v>
      </c>
      <c r="C797" s="155" t="s">
        <v>29</v>
      </c>
      <c r="D797" s="150" t="s">
        <v>33</v>
      </c>
      <c r="E797" s="218">
        <v>10</v>
      </c>
      <c r="F797" s="218" t="s">
        <v>30</v>
      </c>
      <c r="G797" s="129">
        <v>95199</v>
      </c>
      <c r="H797" s="144">
        <f t="shared" si="14"/>
        <v>951990</v>
      </c>
      <c r="I797" s="136" t="s">
        <v>9</v>
      </c>
      <c r="J797" s="136" t="s">
        <v>24</v>
      </c>
      <c r="K797" s="169" t="s">
        <v>1085</v>
      </c>
      <c r="L797" s="161" t="s">
        <v>1149</v>
      </c>
      <c r="M797" s="126"/>
    </row>
    <row r="798" spans="1:13" s="125" customFormat="1" ht="34.5" customHeight="1" x14ac:dyDescent="0.25">
      <c r="A798" s="70">
        <v>292</v>
      </c>
      <c r="B798" s="150" t="s">
        <v>1147</v>
      </c>
      <c r="C798" s="155" t="s">
        <v>29</v>
      </c>
      <c r="D798" s="150" t="s">
        <v>33</v>
      </c>
      <c r="E798" s="218">
        <v>50</v>
      </c>
      <c r="F798" s="218" t="s">
        <v>30</v>
      </c>
      <c r="G798" s="129">
        <v>2400</v>
      </c>
      <c r="H798" s="144">
        <f t="shared" si="14"/>
        <v>120000</v>
      </c>
      <c r="I798" s="136" t="s">
        <v>9</v>
      </c>
      <c r="J798" s="136" t="s">
        <v>24</v>
      </c>
      <c r="K798" s="169" t="s">
        <v>1085</v>
      </c>
      <c r="L798" s="161" t="s">
        <v>1149</v>
      </c>
      <c r="M798" s="126"/>
    </row>
    <row r="799" spans="1:13" s="125" customFormat="1" ht="34.5" customHeight="1" x14ac:dyDescent="0.25">
      <c r="A799" s="70">
        <v>293</v>
      </c>
      <c r="B799" s="150" t="s">
        <v>1148</v>
      </c>
      <c r="C799" s="155" t="s">
        <v>29</v>
      </c>
      <c r="D799" s="150" t="s">
        <v>33</v>
      </c>
      <c r="E799" s="218">
        <v>50</v>
      </c>
      <c r="F799" s="218" t="s">
        <v>30</v>
      </c>
      <c r="G799" s="129">
        <v>6400</v>
      </c>
      <c r="H799" s="144">
        <f t="shared" si="14"/>
        <v>320000</v>
      </c>
      <c r="I799" s="136" t="s">
        <v>9</v>
      </c>
      <c r="J799" s="136" t="s">
        <v>24</v>
      </c>
      <c r="K799" s="169" t="s">
        <v>1085</v>
      </c>
      <c r="L799" s="161" t="s">
        <v>1149</v>
      </c>
      <c r="M799" s="126"/>
    </row>
    <row r="800" spans="1:13" s="125" customFormat="1" ht="34.5" customHeight="1" x14ac:dyDescent="0.25">
      <c r="A800" s="70">
        <v>294</v>
      </c>
      <c r="B800" s="150" t="s">
        <v>1155</v>
      </c>
      <c r="C800" s="155" t="s">
        <v>29</v>
      </c>
      <c r="D800" s="150" t="s">
        <v>23</v>
      </c>
      <c r="E800" s="218">
        <v>30</v>
      </c>
      <c r="F800" s="218" t="s">
        <v>129</v>
      </c>
      <c r="G800" s="129">
        <v>4541</v>
      </c>
      <c r="H800" s="144">
        <f t="shared" si="14"/>
        <v>136230</v>
      </c>
      <c r="I800" s="136" t="s">
        <v>9</v>
      </c>
      <c r="J800" s="136" t="s">
        <v>24</v>
      </c>
      <c r="K800" s="169" t="s">
        <v>1085</v>
      </c>
      <c r="L800" s="161" t="s">
        <v>1157</v>
      </c>
      <c r="M800" s="126"/>
    </row>
    <row r="801" spans="1:18" s="125" customFormat="1" ht="34.5" customHeight="1" x14ac:dyDescent="0.25">
      <c r="A801" s="70">
        <v>295</v>
      </c>
      <c r="B801" s="150" t="s">
        <v>1156</v>
      </c>
      <c r="C801" s="155" t="s">
        <v>29</v>
      </c>
      <c r="D801" s="150" t="s">
        <v>23</v>
      </c>
      <c r="E801" s="218">
        <v>30</v>
      </c>
      <c r="F801" s="218" t="s">
        <v>129</v>
      </c>
      <c r="G801" s="129">
        <v>4005.95</v>
      </c>
      <c r="H801" s="144">
        <f t="shared" si="14"/>
        <v>120178.5</v>
      </c>
      <c r="I801" s="136" t="s">
        <v>9</v>
      </c>
      <c r="J801" s="136" t="s">
        <v>24</v>
      </c>
      <c r="K801" s="169" t="s">
        <v>1085</v>
      </c>
      <c r="L801" s="161" t="s">
        <v>1157</v>
      </c>
      <c r="M801" s="126"/>
    </row>
    <row r="802" spans="1:18" s="125" customFormat="1" ht="25.5" x14ac:dyDescent="0.25">
      <c r="A802" s="70">
        <v>296</v>
      </c>
      <c r="B802" s="150" t="s">
        <v>277</v>
      </c>
      <c r="C802" s="155" t="s">
        <v>29</v>
      </c>
      <c r="D802" s="150" t="s">
        <v>33</v>
      </c>
      <c r="E802" s="218">
        <v>2</v>
      </c>
      <c r="F802" s="218" t="s">
        <v>30</v>
      </c>
      <c r="G802" s="129">
        <v>712266.67</v>
      </c>
      <c r="H802" s="144">
        <f t="shared" si="14"/>
        <v>1424533.34</v>
      </c>
      <c r="I802" s="136" t="s">
        <v>9</v>
      </c>
      <c r="J802" s="136" t="s">
        <v>24</v>
      </c>
      <c r="K802" s="169" t="s">
        <v>1085</v>
      </c>
      <c r="L802" s="161" t="s">
        <v>1171</v>
      </c>
      <c r="M802" s="126"/>
    </row>
    <row r="803" spans="1:18" s="125" customFormat="1" ht="25.5" x14ac:dyDescent="0.25">
      <c r="A803" s="70">
        <v>297</v>
      </c>
      <c r="B803" s="150" t="s">
        <v>1181</v>
      </c>
      <c r="C803" s="155" t="s">
        <v>29</v>
      </c>
      <c r="D803" s="150" t="s">
        <v>23</v>
      </c>
      <c r="E803" s="218">
        <v>1</v>
      </c>
      <c r="F803" s="218" t="s">
        <v>30</v>
      </c>
      <c r="G803" s="129">
        <v>3615000</v>
      </c>
      <c r="H803" s="144">
        <f t="shared" si="14"/>
        <v>3615000</v>
      </c>
      <c r="I803" s="136" t="s">
        <v>9</v>
      </c>
      <c r="J803" s="136" t="s">
        <v>24</v>
      </c>
      <c r="K803" s="169" t="s">
        <v>1182</v>
      </c>
      <c r="L803" s="161" t="s">
        <v>1183</v>
      </c>
      <c r="M803" s="126"/>
    </row>
    <row r="804" spans="1:18" s="125" customFormat="1" ht="25.5" x14ac:dyDescent="0.25">
      <c r="A804" s="70">
        <v>298</v>
      </c>
      <c r="B804" s="150" t="s">
        <v>1184</v>
      </c>
      <c r="C804" s="155" t="s">
        <v>29</v>
      </c>
      <c r="D804" s="150" t="s">
        <v>33</v>
      </c>
      <c r="E804" s="218">
        <v>12</v>
      </c>
      <c r="F804" s="218" t="s">
        <v>30</v>
      </c>
      <c r="G804" s="129">
        <v>35935.5</v>
      </c>
      <c r="H804" s="144">
        <f t="shared" si="14"/>
        <v>431226</v>
      </c>
      <c r="I804" s="136" t="s">
        <v>9</v>
      </c>
      <c r="J804" s="136" t="s">
        <v>24</v>
      </c>
      <c r="K804" s="169" t="s">
        <v>1182</v>
      </c>
      <c r="L804" s="161" t="s">
        <v>1185</v>
      </c>
      <c r="M804" s="126"/>
    </row>
    <row r="805" spans="1:18" s="3" customFormat="1" ht="20.100000000000001" customHeight="1" x14ac:dyDescent="0.25">
      <c r="A805" s="40"/>
      <c r="B805" s="67" t="s">
        <v>18</v>
      </c>
      <c r="C805" s="41"/>
      <c r="D805" s="41"/>
      <c r="E805" s="41"/>
      <c r="F805" s="41"/>
      <c r="G805" s="116"/>
      <c r="H805" s="42">
        <f>SUM(H507:H804)</f>
        <v>1814445944.3400006</v>
      </c>
      <c r="I805" s="43"/>
      <c r="J805" s="43"/>
      <c r="K805" s="84"/>
      <c r="L805" s="122"/>
      <c r="M805" s="30"/>
      <c r="N805" s="10"/>
      <c r="O805" s="10"/>
      <c r="P805" s="10"/>
      <c r="Q805" s="10"/>
      <c r="R805" s="10"/>
    </row>
    <row r="806" spans="1:18" s="3" customFormat="1" ht="20.100000000000001" customHeight="1" x14ac:dyDescent="0.25">
      <c r="A806" s="47"/>
      <c r="B806" s="56" t="s">
        <v>8</v>
      </c>
      <c r="C806" s="48"/>
      <c r="D806" s="48"/>
      <c r="E806" s="48"/>
      <c r="F806" s="48"/>
      <c r="G806" s="117"/>
      <c r="H806" s="48"/>
      <c r="I806" s="48"/>
      <c r="J806" s="48"/>
      <c r="K806" s="85"/>
      <c r="L806" s="48"/>
      <c r="M806" s="30"/>
      <c r="N806" s="10"/>
      <c r="O806" s="10"/>
      <c r="P806" s="10"/>
      <c r="Q806" s="10"/>
      <c r="R806" s="10"/>
    </row>
    <row r="807" spans="1:18" s="141" customFormat="1" ht="46.5" customHeight="1" x14ac:dyDescent="0.25">
      <c r="A807" s="70">
        <v>1</v>
      </c>
      <c r="B807" s="175" t="s">
        <v>54</v>
      </c>
      <c r="C807" s="176" t="s">
        <v>29</v>
      </c>
      <c r="D807" s="177" t="s">
        <v>55</v>
      </c>
      <c r="E807" s="178">
        <v>1</v>
      </c>
      <c r="F807" s="179" t="s">
        <v>56</v>
      </c>
      <c r="G807" s="180"/>
      <c r="H807" s="180">
        <v>4718500</v>
      </c>
      <c r="I807" s="136" t="s">
        <v>9</v>
      </c>
      <c r="J807" s="136" t="s">
        <v>24</v>
      </c>
      <c r="K807" s="157" t="s">
        <v>27</v>
      </c>
      <c r="L807" s="179" t="s">
        <v>57</v>
      </c>
      <c r="M807" s="140"/>
    </row>
    <row r="808" spans="1:18" s="141" customFormat="1" ht="36" customHeight="1" x14ac:dyDescent="0.25">
      <c r="A808" s="70">
        <v>2</v>
      </c>
      <c r="B808" s="175" t="s">
        <v>66</v>
      </c>
      <c r="C808" s="176" t="s">
        <v>29</v>
      </c>
      <c r="D808" s="177" t="s">
        <v>23</v>
      </c>
      <c r="E808" s="178">
        <v>1</v>
      </c>
      <c r="F808" s="179" t="s">
        <v>56</v>
      </c>
      <c r="G808" s="180"/>
      <c r="H808" s="180">
        <v>2384821.39</v>
      </c>
      <c r="I808" s="136" t="s">
        <v>9</v>
      </c>
      <c r="J808" s="136" t="s">
        <v>24</v>
      </c>
      <c r="K808" s="147" t="s">
        <v>189</v>
      </c>
      <c r="L808" s="179" t="s">
        <v>190</v>
      </c>
      <c r="M808" s="140"/>
    </row>
    <row r="809" spans="1:18" s="141" customFormat="1" ht="41.25" customHeight="1" x14ac:dyDescent="0.25">
      <c r="A809" s="70">
        <v>3</v>
      </c>
      <c r="B809" s="145" t="s">
        <v>119</v>
      </c>
      <c r="C809" s="176" t="s">
        <v>29</v>
      </c>
      <c r="D809" s="177" t="s">
        <v>23</v>
      </c>
      <c r="E809" s="178">
        <v>1</v>
      </c>
      <c r="F809" s="179" t="s">
        <v>56</v>
      </c>
      <c r="G809" s="180"/>
      <c r="H809" s="180">
        <v>2656000</v>
      </c>
      <c r="I809" s="136" t="s">
        <v>9</v>
      </c>
      <c r="J809" s="136" t="s">
        <v>24</v>
      </c>
      <c r="K809" s="157" t="s">
        <v>90</v>
      </c>
      <c r="L809" s="179" t="s">
        <v>120</v>
      </c>
      <c r="M809" s="140"/>
    </row>
    <row r="810" spans="1:18" s="141" customFormat="1" ht="41.25" customHeight="1" x14ac:dyDescent="0.25">
      <c r="A810" s="70">
        <v>4</v>
      </c>
      <c r="B810" s="145" t="s">
        <v>123</v>
      </c>
      <c r="C810" s="176" t="s">
        <v>26</v>
      </c>
      <c r="D810" s="177" t="s">
        <v>23</v>
      </c>
      <c r="E810" s="178">
        <v>1</v>
      </c>
      <c r="F810" s="179" t="s">
        <v>56</v>
      </c>
      <c r="G810" s="180"/>
      <c r="H810" s="180">
        <v>42945000</v>
      </c>
      <c r="I810" s="136" t="s">
        <v>9</v>
      </c>
      <c r="J810" s="136" t="s">
        <v>24</v>
      </c>
      <c r="K810" s="157" t="s">
        <v>90</v>
      </c>
      <c r="L810" s="179" t="s">
        <v>124</v>
      </c>
      <c r="M810" s="140"/>
    </row>
    <row r="811" spans="1:18" s="141" customFormat="1" ht="41.25" customHeight="1" x14ac:dyDescent="0.25">
      <c r="A811" s="70">
        <v>5</v>
      </c>
      <c r="B811" s="145" t="s">
        <v>131</v>
      </c>
      <c r="C811" s="176" t="s">
        <v>132</v>
      </c>
      <c r="D811" s="177" t="s">
        <v>55</v>
      </c>
      <c r="E811" s="178">
        <v>1</v>
      </c>
      <c r="F811" s="179" t="s">
        <v>56</v>
      </c>
      <c r="G811" s="180"/>
      <c r="H811" s="180">
        <v>1520000</v>
      </c>
      <c r="I811" s="136" t="s">
        <v>9</v>
      </c>
      <c r="J811" s="136" t="s">
        <v>24</v>
      </c>
      <c r="K811" s="157" t="s">
        <v>90</v>
      </c>
      <c r="L811" s="179" t="s">
        <v>133</v>
      </c>
      <c r="M811" s="140"/>
    </row>
    <row r="812" spans="1:18" s="141" customFormat="1" ht="41.25" customHeight="1" x14ac:dyDescent="0.25">
      <c r="A812" s="70">
        <v>6</v>
      </c>
      <c r="B812" s="145" t="s">
        <v>162</v>
      </c>
      <c r="C812" s="176" t="s">
        <v>132</v>
      </c>
      <c r="D812" s="177" t="s">
        <v>55</v>
      </c>
      <c r="E812" s="178">
        <v>1</v>
      </c>
      <c r="F812" s="179" t="s">
        <v>56</v>
      </c>
      <c r="G812" s="180"/>
      <c r="H812" s="180">
        <v>374600</v>
      </c>
      <c r="I812" s="136" t="s">
        <v>9</v>
      </c>
      <c r="J812" s="136" t="s">
        <v>24</v>
      </c>
      <c r="K812" s="157" t="s">
        <v>143</v>
      </c>
      <c r="L812" s="179" t="s">
        <v>163</v>
      </c>
      <c r="M812" s="140"/>
    </row>
    <row r="813" spans="1:18" s="141" customFormat="1" ht="41.25" customHeight="1" x14ac:dyDescent="0.25">
      <c r="A813" s="70">
        <v>7</v>
      </c>
      <c r="B813" s="145" t="s">
        <v>201</v>
      </c>
      <c r="C813" s="176" t="s">
        <v>26</v>
      </c>
      <c r="D813" s="177" t="s">
        <v>55</v>
      </c>
      <c r="E813" s="178">
        <v>1</v>
      </c>
      <c r="F813" s="179" t="s">
        <v>56</v>
      </c>
      <c r="G813" s="180"/>
      <c r="H813" s="180">
        <v>23920600</v>
      </c>
      <c r="I813" s="136" t="s">
        <v>9</v>
      </c>
      <c r="J813" s="136" t="s">
        <v>24</v>
      </c>
      <c r="K813" s="157" t="s">
        <v>143</v>
      </c>
      <c r="L813" s="179" t="s">
        <v>202</v>
      </c>
      <c r="M813" s="140"/>
    </row>
    <row r="814" spans="1:18" s="141" customFormat="1" ht="41.25" customHeight="1" x14ac:dyDescent="0.25">
      <c r="A814" s="70">
        <v>8</v>
      </c>
      <c r="B814" s="145" t="s">
        <v>209</v>
      </c>
      <c r="C814" s="176" t="s">
        <v>132</v>
      </c>
      <c r="D814" s="177" t="s">
        <v>55</v>
      </c>
      <c r="E814" s="178">
        <v>1</v>
      </c>
      <c r="F814" s="179" t="s">
        <v>56</v>
      </c>
      <c r="G814" s="180"/>
      <c r="H814" s="180">
        <v>6553806</v>
      </c>
      <c r="I814" s="136" t="s">
        <v>9</v>
      </c>
      <c r="J814" s="136" t="s">
        <v>24</v>
      </c>
      <c r="K814" s="157" t="s">
        <v>143</v>
      </c>
      <c r="L814" s="179" t="s">
        <v>210</v>
      </c>
      <c r="M814" s="140"/>
    </row>
    <row r="815" spans="1:18" s="141" customFormat="1" ht="41.25" customHeight="1" x14ac:dyDescent="0.25">
      <c r="A815" s="70">
        <v>9</v>
      </c>
      <c r="B815" s="190" t="s">
        <v>223</v>
      </c>
      <c r="C815" s="191" t="s">
        <v>29</v>
      </c>
      <c r="D815" s="201" t="s">
        <v>23</v>
      </c>
      <c r="E815" s="192">
        <v>1</v>
      </c>
      <c r="F815" s="193" t="s">
        <v>56</v>
      </c>
      <c r="G815" s="194"/>
      <c r="H815" s="194">
        <v>2996000</v>
      </c>
      <c r="I815" s="136" t="s">
        <v>9</v>
      </c>
      <c r="J815" s="136" t="s">
        <v>65</v>
      </c>
      <c r="K815" s="157" t="s">
        <v>143</v>
      </c>
      <c r="L815" s="179" t="s">
        <v>224</v>
      </c>
      <c r="M815" s="140"/>
    </row>
    <row r="816" spans="1:18" s="141" customFormat="1" ht="41.25" customHeight="1" x14ac:dyDescent="0.25">
      <c r="A816" s="70">
        <v>10</v>
      </c>
      <c r="B816" s="171" t="s">
        <v>256</v>
      </c>
      <c r="C816" s="164" t="s">
        <v>26</v>
      </c>
      <c r="D816" s="170" t="s">
        <v>23</v>
      </c>
      <c r="E816" s="164">
        <v>1</v>
      </c>
      <c r="F816" s="164" t="s">
        <v>56</v>
      </c>
      <c r="G816" s="172"/>
      <c r="H816" s="196">
        <v>18517500</v>
      </c>
      <c r="I816" s="136" t="s">
        <v>9</v>
      </c>
      <c r="J816" s="136" t="s">
        <v>65</v>
      </c>
      <c r="K816" s="157" t="s">
        <v>228</v>
      </c>
      <c r="L816" s="179" t="s">
        <v>263</v>
      </c>
      <c r="M816" s="140"/>
    </row>
    <row r="817" spans="1:13" s="141" customFormat="1" ht="41.25" customHeight="1" x14ac:dyDescent="0.25">
      <c r="A817" s="70">
        <v>11</v>
      </c>
      <c r="B817" s="171" t="s">
        <v>257</v>
      </c>
      <c r="C817" s="164" t="s">
        <v>26</v>
      </c>
      <c r="D817" s="170" t="s">
        <v>23</v>
      </c>
      <c r="E817" s="164">
        <v>1</v>
      </c>
      <c r="F817" s="164" t="s">
        <v>56</v>
      </c>
      <c r="G817" s="172"/>
      <c r="H817" s="196">
        <v>806500</v>
      </c>
      <c r="I817" s="136" t="s">
        <v>9</v>
      </c>
      <c r="J817" s="136" t="s">
        <v>65</v>
      </c>
      <c r="K817" s="157" t="s">
        <v>228</v>
      </c>
      <c r="L817" s="179" t="s">
        <v>263</v>
      </c>
      <c r="M817" s="140"/>
    </row>
    <row r="818" spans="1:13" s="141" customFormat="1" ht="41.25" customHeight="1" x14ac:dyDescent="0.25">
      <c r="A818" s="70">
        <v>12</v>
      </c>
      <c r="B818" s="171" t="s">
        <v>258</v>
      </c>
      <c r="C818" s="164" t="s">
        <v>26</v>
      </c>
      <c r="D818" s="170" t="s">
        <v>23</v>
      </c>
      <c r="E818" s="164">
        <v>1</v>
      </c>
      <c r="F818" s="164" t="s">
        <v>56</v>
      </c>
      <c r="G818" s="172"/>
      <c r="H818" s="196">
        <v>6873000</v>
      </c>
      <c r="I818" s="136" t="s">
        <v>9</v>
      </c>
      <c r="J818" s="136" t="s">
        <v>65</v>
      </c>
      <c r="K818" s="157" t="s">
        <v>228</v>
      </c>
      <c r="L818" s="179" t="s">
        <v>263</v>
      </c>
      <c r="M818" s="140"/>
    </row>
    <row r="819" spans="1:13" s="141" customFormat="1" ht="41.25" customHeight="1" x14ac:dyDescent="0.25">
      <c r="A819" s="70">
        <v>13</v>
      </c>
      <c r="B819" s="171" t="s">
        <v>259</v>
      </c>
      <c r="C819" s="164" t="s">
        <v>26</v>
      </c>
      <c r="D819" s="170" t="s">
        <v>23</v>
      </c>
      <c r="E819" s="164">
        <v>1</v>
      </c>
      <c r="F819" s="164" t="s">
        <v>56</v>
      </c>
      <c r="G819" s="172"/>
      <c r="H819" s="196">
        <v>4061900</v>
      </c>
      <c r="I819" s="136" t="s">
        <v>9</v>
      </c>
      <c r="J819" s="136" t="s">
        <v>65</v>
      </c>
      <c r="K819" s="157" t="s">
        <v>228</v>
      </c>
      <c r="L819" s="179" t="s">
        <v>263</v>
      </c>
      <c r="M819" s="140"/>
    </row>
    <row r="820" spans="1:13" s="141" customFormat="1" ht="41.25" customHeight="1" x14ac:dyDescent="0.25">
      <c r="A820" s="70">
        <v>14</v>
      </c>
      <c r="B820" s="171" t="s">
        <v>260</v>
      </c>
      <c r="C820" s="164" t="s">
        <v>26</v>
      </c>
      <c r="D820" s="170" t="s">
        <v>23</v>
      </c>
      <c r="E820" s="164">
        <v>1</v>
      </c>
      <c r="F820" s="164" t="s">
        <v>56</v>
      </c>
      <c r="G820" s="172"/>
      <c r="H820" s="196">
        <v>1099000</v>
      </c>
      <c r="I820" s="136" t="s">
        <v>9</v>
      </c>
      <c r="J820" s="136" t="s">
        <v>65</v>
      </c>
      <c r="K820" s="157" t="s">
        <v>228</v>
      </c>
      <c r="L820" s="179" t="s">
        <v>263</v>
      </c>
      <c r="M820" s="140"/>
    </row>
    <row r="821" spans="1:13" s="141" customFormat="1" ht="30.75" customHeight="1" x14ac:dyDescent="0.25">
      <c r="A821" s="70">
        <v>15</v>
      </c>
      <c r="B821" s="171" t="s">
        <v>261</v>
      </c>
      <c r="C821" s="164" t="s">
        <v>26</v>
      </c>
      <c r="D821" s="170" t="s">
        <v>23</v>
      </c>
      <c r="E821" s="164">
        <v>1</v>
      </c>
      <c r="F821" s="164" t="s">
        <v>56</v>
      </c>
      <c r="G821" s="172"/>
      <c r="H821" s="196">
        <v>17962000</v>
      </c>
      <c r="I821" s="136" t="s">
        <v>9</v>
      </c>
      <c r="J821" s="136" t="s">
        <v>65</v>
      </c>
      <c r="K821" s="157" t="s">
        <v>228</v>
      </c>
      <c r="L821" s="179" t="s">
        <v>263</v>
      </c>
      <c r="M821" s="140"/>
    </row>
    <row r="822" spans="1:13" s="141" customFormat="1" ht="30.75" customHeight="1" x14ac:dyDescent="0.25">
      <c r="A822" s="70">
        <v>16</v>
      </c>
      <c r="B822" s="171" t="s">
        <v>262</v>
      </c>
      <c r="C822" s="164" t="s">
        <v>26</v>
      </c>
      <c r="D822" s="170" t="s">
        <v>23</v>
      </c>
      <c r="E822" s="164">
        <v>1</v>
      </c>
      <c r="F822" s="164" t="s">
        <v>56</v>
      </c>
      <c r="G822" s="172"/>
      <c r="H822" s="196">
        <v>701000</v>
      </c>
      <c r="I822" s="136" t="s">
        <v>9</v>
      </c>
      <c r="J822" s="136" t="s">
        <v>65</v>
      </c>
      <c r="K822" s="157" t="s">
        <v>228</v>
      </c>
      <c r="L822" s="179" t="s">
        <v>263</v>
      </c>
      <c r="M822" s="140"/>
    </row>
    <row r="823" spans="1:13" s="141" customFormat="1" ht="59.25" customHeight="1" x14ac:dyDescent="0.25">
      <c r="A823" s="70">
        <v>17</v>
      </c>
      <c r="B823" s="197" t="s">
        <v>264</v>
      </c>
      <c r="C823" s="198" t="s">
        <v>39</v>
      </c>
      <c r="D823" s="197" t="s">
        <v>33</v>
      </c>
      <c r="E823" s="198">
        <v>1</v>
      </c>
      <c r="F823" s="198" t="s">
        <v>56</v>
      </c>
      <c r="G823" s="199"/>
      <c r="H823" s="200">
        <v>30478920</v>
      </c>
      <c r="I823" s="136" t="s">
        <v>9</v>
      </c>
      <c r="J823" s="136" t="s">
        <v>24</v>
      </c>
      <c r="K823" s="157" t="s">
        <v>228</v>
      </c>
      <c r="L823" s="179" t="s">
        <v>265</v>
      </c>
      <c r="M823" s="140"/>
    </row>
    <row r="824" spans="1:13" s="141" customFormat="1" ht="30.75" customHeight="1" x14ac:dyDescent="0.25">
      <c r="A824" s="70">
        <v>18</v>
      </c>
      <c r="B824" s="197" t="s">
        <v>328</v>
      </c>
      <c r="C824" s="198" t="s">
        <v>305</v>
      </c>
      <c r="D824" s="197" t="s">
        <v>23</v>
      </c>
      <c r="E824" s="198">
        <v>1</v>
      </c>
      <c r="F824" s="198" t="s">
        <v>56</v>
      </c>
      <c r="G824" s="199"/>
      <c r="H824" s="200">
        <v>5200000</v>
      </c>
      <c r="I824" s="136" t="s">
        <v>9</v>
      </c>
      <c r="J824" s="136" t="s">
        <v>24</v>
      </c>
      <c r="K824" s="157" t="s">
        <v>228</v>
      </c>
      <c r="L824" s="179" t="s">
        <v>329</v>
      </c>
      <c r="M824" s="140"/>
    </row>
    <row r="825" spans="1:13" s="141" customFormat="1" ht="37.5" customHeight="1" x14ac:dyDescent="0.25">
      <c r="A825" s="70">
        <v>19</v>
      </c>
      <c r="B825" s="197" t="s">
        <v>411</v>
      </c>
      <c r="C825" s="198" t="s">
        <v>29</v>
      </c>
      <c r="D825" s="197" t="s">
        <v>33</v>
      </c>
      <c r="E825" s="198">
        <v>1</v>
      </c>
      <c r="F825" s="198" t="s">
        <v>56</v>
      </c>
      <c r="G825" s="199"/>
      <c r="H825" s="200">
        <v>16358659</v>
      </c>
      <c r="I825" s="136" t="s">
        <v>9</v>
      </c>
      <c r="J825" s="136" t="s">
        <v>24</v>
      </c>
      <c r="K825" s="157" t="s">
        <v>404</v>
      </c>
      <c r="L825" s="179" t="s">
        <v>412</v>
      </c>
      <c r="M825" s="140"/>
    </row>
    <row r="826" spans="1:13" s="141" customFormat="1" ht="48.75" customHeight="1" x14ac:dyDescent="0.25">
      <c r="A826" s="70">
        <v>20</v>
      </c>
      <c r="B826" s="197" t="s">
        <v>440</v>
      </c>
      <c r="C826" s="198" t="s">
        <v>110</v>
      </c>
      <c r="D826" s="197" t="s">
        <v>23</v>
      </c>
      <c r="E826" s="198">
        <v>1</v>
      </c>
      <c r="F826" s="198" t="s">
        <v>56</v>
      </c>
      <c r="G826" s="199"/>
      <c r="H826" s="200">
        <v>8568400</v>
      </c>
      <c r="I826" s="136" t="s">
        <v>9</v>
      </c>
      <c r="J826" s="136" t="s">
        <v>24</v>
      </c>
      <c r="K826" s="157" t="s">
        <v>404</v>
      </c>
      <c r="L826" s="179" t="s">
        <v>463</v>
      </c>
      <c r="M826" s="140"/>
    </row>
    <row r="827" spans="1:13" s="141" customFormat="1" ht="57" customHeight="1" x14ac:dyDescent="0.25">
      <c r="A827" s="70">
        <v>21</v>
      </c>
      <c r="B827" s="197" t="s">
        <v>537</v>
      </c>
      <c r="C827" s="198" t="s">
        <v>305</v>
      </c>
      <c r="D827" s="197" t="s">
        <v>23</v>
      </c>
      <c r="E827" s="198">
        <v>1</v>
      </c>
      <c r="F827" s="198" t="s">
        <v>56</v>
      </c>
      <c r="G827" s="199"/>
      <c r="H827" s="200">
        <v>7875000</v>
      </c>
      <c r="I827" s="136" t="s">
        <v>9</v>
      </c>
      <c r="J827" s="136" t="s">
        <v>24</v>
      </c>
      <c r="K827" s="157" t="s">
        <v>404</v>
      </c>
      <c r="L827" s="179" t="s">
        <v>538</v>
      </c>
      <c r="M827" s="140"/>
    </row>
    <row r="828" spans="1:13" s="141" customFormat="1" ht="30.75" customHeight="1" x14ac:dyDescent="0.25">
      <c r="A828" s="70">
        <v>22</v>
      </c>
      <c r="B828" s="197" t="s">
        <v>539</v>
      </c>
      <c r="C828" s="198" t="s">
        <v>305</v>
      </c>
      <c r="D828" s="197" t="s">
        <v>33</v>
      </c>
      <c r="E828" s="198">
        <v>1</v>
      </c>
      <c r="F828" s="198" t="s">
        <v>56</v>
      </c>
      <c r="G828" s="199"/>
      <c r="H828" s="185">
        <v>0</v>
      </c>
      <c r="I828" s="136" t="s">
        <v>9</v>
      </c>
      <c r="J828" s="136" t="s">
        <v>24</v>
      </c>
      <c r="K828" s="157" t="s">
        <v>404</v>
      </c>
      <c r="L828" s="179" t="s">
        <v>790</v>
      </c>
      <c r="M828" s="140"/>
    </row>
    <row r="829" spans="1:13" s="141" customFormat="1" ht="29.25" customHeight="1" x14ac:dyDescent="0.25">
      <c r="A829" s="70">
        <v>23</v>
      </c>
      <c r="B829" s="197" t="s">
        <v>568</v>
      </c>
      <c r="C829" s="198" t="s">
        <v>305</v>
      </c>
      <c r="D829" s="197" t="s">
        <v>33</v>
      </c>
      <c r="E829" s="198">
        <v>1</v>
      </c>
      <c r="F829" s="198" t="s">
        <v>56</v>
      </c>
      <c r="G829" s="199"/>
      <c r="H829" s="200">
        <v>2216500</v>
      </c>
      <c r="I829" s="136" t="s">
        <v>9</v>
      </c>
      <c r="J829" s="136" t="s">
        <v>24</v>
      </c>
      <c r="K829" s="157" t="s">
        <v>404</v>
      </c>
      <c r="L829" s="179" t="s">
        <v>569</v>
      </c>
      <c r="M829" s="140"/>
    </row>
    <row r="830" spans="1:13" s="141" customFormat="1" ht="22.5" customHeight="1" x14ac:dyDescent="0.25">
      <c r="A830" s="70">
        <v>24</v>
      </c>
      <c r="B830" s="197" t="s">
        <v>593</v>
      </c>
      <c r="C830" s="198" t="s">
        <v>26</v>
      </c>
      <c r="D830" s="197" t="s">
        <v>33</v>
      </c>
      <c r="E830" s="198">
        <v>1</v>
      </c>
      <c r="F830" s="198" t="s">
        <v>56</v>
      </c>
      <c r="G830" s="199"/>
      <c r="H830" s="200">
        <v>122364140</v>
      </c>
      <c r="I830" s="136" t="s">
        <v>9</v>
      </c>
      <c r="J830" s="136" t="s">
        <v>24</v>
      </c>
      <c r="K830" s="157" t="s">
        <v>592</v>
      </c>
      <c r="L830" s="179" t="s">
        <v>594</v>
      </c>
      <c r="M830" s="140"/>
    </row>
    <row r="831" spans="1:13" s="141" customFormat="1" ht="30.75" customHeight="1" x14ac:dyDescent="0.25">
      <c r="A831" s="70">
        <v>25</v>
      </c>
      <c r="B831" s="197" t="s">
        <v>612</v>
      </c>
      <c r="C831" s="198" t="s">
        <v>26</v>
      </c>
      <c r="D831" s="197" t="s">
        <v>33</v>
      </c>
      <c r="E831" s="198">
        <v>1</v>
      </c>
      <c r="F831" s="198" t="s">
        <v>56</v>
      </c>
      <c r="G831" s="199"/>
      <c r="H831" s="200">
        <v>27071000</v>
      </c>
      <c r="I831" s="136" t="s">
        <v>9</v>
      </c>
      <c r="J831" s="136" t="s">
        <v>24</v>
      </c>
      <c r="K831" s="157" t="s">
        <v>592</v>
      </c>
      <c r="L831" s="179" t="s">
        <v>613</v>
      </c>
      <c r="M831" s="140"/>
    </row>
    <row r="832" spans="1:13" s="141" customFormat="1" ht="49.5" customHeight="1" x14ac:dyDescent="0.25">
      <c r="A832" s="70">
        <v>26</v>
      </c>
      <c r="B832" s="197" t="s">
        <v>666</v>
      </c>
      <c r="C832" s="198" t="s">
        <v>305</v>
      </c>
      <c r="D832" s="197" t="s">
        <v>23</v>
      </c>
      <c r="E832" s="198">
        <v>1</v>
      </c>
      <c r="F832" s="198" t="s">
        <v>56</v>
      </c>
      <c r="G832" s="199"/>
      <c r="H832" s="200">
        <v>1920000</v>
      </c>
      <c r="I832" s="136" t="s">
        <v>9</v>
      </c>
      <c r="J832" s="136" t="s">
        <v>24</v>
      </c>
      <c r="K832" s="157" t="s">
        <v>592</v>
      </c>
      <c r="L832" s="179" t="s">
        <v>791</v>
      </c>
      <c r="M832" s="140"/>
    </row>
    <row r="833" spans="1:18" s="141" customFormat="1" ht="49.5" customHeight="1" x14ac:dyDescent="0.25">
      <c r="A833" s="70">
        <v>27</v>
      </c>
      <c r="B833" s="197" t="s">
        <v>690</v>
      </c>
      <c r="C833" s="198" t="s">
        <v>29</v>
      </c>
      <c r="D833" s="197" t="s">
        <v>33</v>
      </c>
      <c r="E833" s="198">
        <v>1</v>
      </c>
      <c r="F833" s="198" t="s">
        <v>56</v>
      </c>
      <c r="G833" s="199"/>
      <c r="H833" s="200">
        <v>9139860</v>
      </c>
      <c r="I833" s="136" t="s">
        <v>9</v>
      </c>
      <c r="J833" s="136" t="s">
        <v>24</v>
      </c>
      <c r="K833" s="157" t="s">
        <v>691</v>
      </c>
      <c r="L833" s="179" t="s">
        <v>692</v>
      </c>
      <c r="M833" s="140"/>
    </row>
    <row r="834" spans="1:18" s="141" customFormat="1" ht="49.5" customHeight="1" x14ac:dyDescent="0.25">
      <c r="A834" s="70">
        <v>28</v>
      </c>
      <c r="B834" s="197" t="s">
        <v>735</v>
      </c>
      <c r="C834" s="198" t="s">
        <v>29</v>
      </c>
      <c r="D834" s="197" t="s">
        <v>33</v>
      </c>
      <c r="E834" s="198">
        <v>1</v>
      </c>
      <c r="F834" s="198" t="s">
        <v>56</v>
      </c>
      <c r="G834" s="199"/>
      <c r="H834" s="200">
        <v>0</v>
      </c>
      <c r="I834" s="136" t="s">
        <v>9</v>
      </c>
      <c r="J834" s="136" t="s">
        <v>24</v>
      </c>
      <c r="K834" s="157" t="s">
        <v>691</v>
      </c>
      <c r="L834" s="179" t="s">
        <v>760</v>
      </c>
      <c r="M834" s="140"/>
    </row>
    <row r="835" spans="1:18" s="141" customFormat="1" ht="49.5" customHeight="1" x14ac:dyDescent="0.25">
      <c r="A835" s="70">
        <v>29</v>
      </c>
      <c r="B835" s="197" t="s">
        <v>753</v>
      </c>
      <c r="C835" s="198" t="s">
        <v>305</v>
      </c>
      <c r="D835" s="197" t="s">
        <v>23</v>
      </c>
      <c r="E835" s="198">
        <v>1</v>
      </c>
      <c r="F835" s="198" t="s">
        <v>56</v>
      </c>
      <c r="G835" s="199"/>
      <c r="H835" s="200">
        <v>1100000</v>
      </c>
      <c r="I835" s="136" t="s">
        <v>9</v>
      </c>
      <c r="J835" s="136" t="s">
        <v>24</v>
      </c>
      <c r="K835" s="157" t="s">
        <v>691</v>
      </c>
      <c r="L835" s="179" t="s">
        <v>754</v>
      </c>
      <c r="M835" s="140"/>
    </row>
    <row r="836" spans="1:18" s="141" customFormat="1" ht="49.5" customHeight="1" x14ac:dyDescent="0.25">
      <c r="A836" s="70">
        <v>30</v>
      </c>
      <c r="B836" s="197" t="s">
        <v>758</v>
      </c>
      <c r="C836" s="198" t="s">
        <v>29</v>
      </c>
      <c r="D836" s="197" t="s">
        <v>33</v>
      </c>
      <c r="E836" s="198">
        <v>1</v>
      </c>
      <c r="F836" s="198" t="s">
        <v>56</v>
      </c>
      <c r="G836" s="199"/>
      <c r="H836" s="200">
        <v>2155500</v>
      </c>
      <c r="I836" s="136" t="s">
        <v>9</v>
      </c>
      <c r="J836" s="136" t="s">
        <v>24</v>
      </c>
      <c r="K836" s="157" t="s">
        <v>691</v>
      </c>
      <c r="L836" s="179" t="s">
        <v>759</v>
      </c>
      <c r="M836" s="140"/>
    </row>
    <row r="837" spans="1:18" s="141" customFormat="1" ht="49.5" customHeight="1" x14ac:dyDescent="0.25">
      <c r="A837" s="70">
        <v>31</v>
      </c>
      <c r="B837" s="197" t="s">
        <v>801</v>
      </c>
      <c r="C837" s="198" t="s">
        <v>802</v>
      </c>
      <c r="D837" s="197" t="s">
        <v>33</v>
      </c>
      <c r="E837" s="198">
        <v>1</v>
      </c>
      <c r="F837" s="198" t="s">
        <v>56</v>
      </c>
      <c r="G837" s="199"/>
      <c r="H837" s="200">
        <v>132625811.94</v>
      </c>
      <c r="I837" s="136" t="s">
        <v>9</v>
      </c>
      <c r="J837" s="136" t="s">
        <v>24</v>
      </c>
      <c r="K837" s="157" t="s">
        <v>763</v>
      </c>
      <c r="L837" s="179" t="s">
        <v>803</v>
      </c>
      <c r="M837" s="140"/>
    </row>
    <row r="838" spans="1:18" s="141" customFormat="1" ht="49.5" customHeight="1" x14ac:dyDescent="0.25">
      <c r="A838" s="70">
        <v>32</v>
      </c>
      <c r="B838" s="197" t="s">
        <v>804</v>
      </c>
      <c r="C838" s="198" t="s">
        <v>29</v>
      </c>
      <c r="D838" s="197" t="s">
        <v>33</v>
      </c>
      <c r="E838" s="198">
        <v>1</v>
      </c>
      <c r="F838" s="198" t="s">
        <v>56</v>
      </c>
      <c r="G838" s="199"/>
      <c r="H838" s="200">
        <v>5551000</v>
      </c>
      <c r="I838" s="136" t="s">
        <v>9</v>
      </c>
      <c r="J838" s="136" t="s">
        <v>24</v>
      </c>
      <c r="K838" s="157" t="s">
        <v>763</v>
      </c>
      <c r="L838" s="179" t="s">
        <v>805</v>
      </c>
      <c r="M838" s="140"/>
    </row>
    <row r="839" spans="1:18" s="141" customFormat="1" ht="49.5" customHeight="1" x14ac:dyDescent="0.25">
      <c r="A839" s="70">
        <v>33</v>
      </c>
      <c r="B839" s="197" t="s">
        <v>827</v>
      </c>
      <c r="C839" s="198" t="s">
        <v>29</v>
      </c>
      <c r="D839" s="197" t="s">
        <v>33</v>
      </c>
      <c r="E839" s="198">
        <v>1</v>
      </c>
      <c r="F839" s="198" t="s">
        <v>56</v>
      </c>
      <c r="G839" s="199"/>
      <c r="H839" s="200">
        <v>0</v>
      </c>
      <c r="I839" s="136" t="s">
        <v>9</v>
      </c>
      <c r="J839" s="136" t="s">
        <v>24</v>
      </c>
      <c r="K839" s="157" t="s">
        <v>1094</v>
      </c>
      <c r="L839" s="179" t="s">
        <v>1154</v>
      </c>
      <c r="M839" s="140"/>
    </row>
    <row r="840" spans="1:18" s="141" customFormat="1" ht="49.5" customHeight="1" x14ac:dyDescent="0.25">
      <c r="A840" s="70">
        <v>34</v>
      </c>
      <c r="B840" s="197" t="s">
        <v>834</v>
      </c>
      <c r="C840" s="198" t="s">
        <v>29</v>
      </c>
      <c r="D840" s="197" t="s">
        <v>23</v>
      </c>
      <c r="E840" s="198">
        <v>1</v>
      </c>
      <c r="F840" s="198" t="s">
        <v>56</v>
      </c>
      <c r="G840" s="199"/>
      <c r="H840" s="200">
        <v>967000</v>
      </c>
      <c r="I840" s="136" t="s">
        <v>9</v>
      </c>
      <c r="J840" s="136" t="s">
        <v>24</v>
      </c>
      <c r="K840" s="157" t="s">
        <v>835</v>
      </c>
      <c r="L840" s="179" t="s">
        <v>836</v>
      </c>
      <c r="M840" s="140"/>
    </row>
    <row r="841" spans="1:18" s="141" customFormat="1" ht="49.5" customHeight="1" x14ac:dyDescent="0.25">
      <c r="A841" s="70">
        <v>35</v>
      </c>
      <c r="B841" s="197" t="s">
        <v>944</v>
      </c>
      <c r="C841" s="198" t="s">
        <v>26</v>
      </c>
      <c r="D841" s="197" t="s">
        <v>23</v>
      </c>
      <c r="E841" s="198">
        <v>1</v>
      </c>
      <c r="F841" s="198" t="s">
        <v>56</v>
      </c>
      <c r="G841" s="199"/>
      <c r="H841" s="200">
        <v>31311912.199999999</v>
      </c>
      <c r="I841" s="136" t="s">
        <v>9</v>
      </c>
      <c r="J841" s="136" t="s">
        <v>24</v>
      </c>
      <c r="K841" s="157" t="s">
        <v>835</v>
      </c>
      <c r="L841" s="179" t="s">
        <v>945</v>
      </c>
      <c r="M841" s="140"/>
    </row>
    <row r="842" spans="1:18" s="141" customFormat="1" ht="49.5" customHeight="1" x14ac:dyDescent="0.25">
      <c r="A842" s="70">
        <v>36</v>
      </c>
      <c r="B842" s="197" t="s">
        <v>1032</v>
      </c>
      <c r="C842" s="198" t="s">
        <v>29</v>
      </c>
      <c r="D842" s="197" t="s">
        <v>33</v>
      </c>
      <c r="E842" s="198">
        <v>1</v>
      </c>
      <c r="F842" s="198" t="s">
        <v>56</v>
      </c>
      <c r="G842" s="199"/>
      <c r="H842" s="200">
        <v>2750000</v>
      </c>
      <c r="I842" s="136" t="s">
        <v>9</v>
      </c>
      <c r="J842" s="136" t="s">
        <v>24</v>
      </c>
      <c r="K842" s="157" t="s">
        <v>835</v>
      </c>
      <c r="L842" s="179" t="s">
        <v>1033</v>
      </c>
      <c r="M842" s="140"/>
    </row>
    <row r="843" spans="1:18" s="141" customFormat="1" ht="49.5" customHeight="1" x14ac:dyDescent="0.25">
      <c r="A843" s="70">
        <v>37</v>
      </c>
      <c r="B843" s="197" t="s">
        <v>1092</v>
      </c>
      <c r="C843" s="198" t="s">
        <v>29</v>
      </c>
      <c r="D843" s="197" t="s">
        <v>55</v>
      </c>
      <c r="E843" s="198">
        <v>1</v>
      </c>
      <c r="F843" s="198" t="s">
        <v>56</v>
      </c>
      <c r="G843" s="199"/>
      <c r="H843" s="200">
        <v>971432</v>
      </c>
      <c r="I843" s="136" t="s">
        <v>9</v>
      </c>
      <c r="J843" s="136" t="s">
        <v>24</v>
      </c>
      <c r="K843" s="157" t="s">
        <v>1085</v>
      </c>
      <c r="L843" s="179" t="s">
        <v>1093</v>
      </c>
      <c r="M843" s="140"/>
    </row>
    <row r="844" spans="1:18" s="141" customFormat="1" ht="49.5" customHeight="1" x14ac:dyDescent="0.25">
      <c r="A844" s="70">
        <v>38</v>
      </c>
      <c r="B844" s="197" t="s">
        <v>1101</v>
      </c>
      <c r="C844" s="198" t="s">
        <v>29</v>
      </c>
      <c r="D844" s="197" t="s">
        <v>23</v>
      </c>
      <c r="E844" s="198">
        <v>1</v>
      </c>
      <c r="F844" s="198" t="s">
        <v>56</v>
      </c>
      <c r="G844" s="199"/>
      <c r="H844" s="200">
        <v>1540000</v>
      </c>
      <c r="I844" s="136" t="s">
        <v>9</v>
      </c>
      <c r="J844" s="136" t="s">
        <v>24</v>
      </c>
      <c r="K844" s="157" t="s">
        <v>1085</v>
      </c>
      <c r="L844" s="179" t="s">
        <v>1102</v>
      </c>
      <c r="M844" s="140"/>
    </row>
    <row r="845" spans="1:18" s="141" customFormat="1" ht="49.5" customHeight="1" x14ac:dyDescent="0.25">
      <c r="A845" s="70">
        <v>39</v>
      </c>
      <c r="B845" s="197" t="s">
        <v>1117</v>
      </c>
      <c r="C845" s="198" t="s">
        <v>29</v>
      </c>
      <c r="D845" s="197" t="s">
        <v>33</v>
      </c>
      <c r="E845" s="198">
        <v>1</v>
      </c>
      <c r="F845" s="198" t="s">
        <v>56</v>
      </c>
      <c r="G845" s="199"/>
      <c r="H845" s="200">
        <v>8500000</v>
      </c>
      <c r="I845" s="136" t="s">
        <v>9</v>
      </c>
      <c r="J845" s="136" t="s">
        <v>24</v>
      </c>
      <c r="K845" s="157" t="s">
        <v>1085</v>
      </c>
      <c r="L845" s="179" t="s">
        <v>1118</v>
      </c>
      <c r="M845" s="140"/>
    </row>
    <row r="846" spans="1:18" s="141" customFormat="1" ht="49.5" customHeight="1" x14ac:dyDescent="0.25">
      <c r="A846" s="70">
        <v>40</v>
      </c>
      <c r="B846" s="197" t="s">
        <v>1125</v>
      </c>
      <c r="C846" s="198" t="s">
        <v>29</v>
      </c>
      <c r="D846" s="197" t="s">
        <v>33</v>
      </c>
      <c r="E846" s="198">
        <v>1</v>
      </c>
      <c r="F846" s="198" t="s">
        <v>56</v>
      </c>
      <c r="G846" s="199"/>
      <c r="H846" s="200">
        <v>9400000</v>
      </c>
      <c r="I846" s="136" t="s">
        <v>9</v>
      </c>
      <c r="J846" s="136" t="s">
        <v>24</v>
      </c>
      <c r="K846" s="157" t="s">
        <v>1085</v>
      </c>
      <c r="L846" s="179" t="s">
        <v>1124</v>
      </c>
      <c r="M846" s="140"/>
    </row>
    <row r="847" spans="1:18" s="1" customFormat="1" ht="19.5" customHeight="1" x14ac:dyDescent="0.25">
      <c r="A847" s="71"/>
      <c r="B847" s="67" t="s">
        <v>19</v>
      </c>
      <c r="C847" s="41"/>
      <c r="D847" s="41"/>
      <c r="E847" s="41"/>
      <c r="F847" s="41"/>
      <c r="G847" s="116"/>
      <c r="H847" s="195">
        <f>SUM(H807:H846)</f>
        <v>566155362.52999997</v>
      </c>
      <c r="I847" s="45"/>
      <c r="J847" s="45"/>
      <c r="K847" s="86"/>
      <c r="L847" s="45"/>
      <c r="M847" s="27"/>
      <c r="N847" s="22"/>
      <c r="O847" s="22"/>
      <c r="P847" s="22"/>
      <c r="Q847" s="22"/>
      <c r="R847" s="22"/>
    </row>
    <row r="848" spans="1:18" ht="20.100000000000001" customHeight="1" x14ac:dyDescent="0.25">
      <c r="A848" s="52"/>
      <c r="B848" s="57" t="s">
        <v>12</v>
      </c>
      <c r="C848" s="53"/>
      <c r="D848" s="53"/>
      <c r="E848" s="53"/>
      <c r="F848" s="53"/>
      <c r="G848" s="112"/>
      <c r="H848" s="53"/>
      <c r="I848" s="53"/>
      <c r="J848" s="53"/>
      <c r="K848" s="76"/>
      <c r="L848" s="53"/>
    </row>
    <row r="849" spans="1:18" s="139" customFormat="1" ht="45" customHeight="1" x14ac:dyDescent="0.25">
      <c r="A849" s="70">
        <v>1</v>
      </c>
      <c r="B849" s="145" t="s">
        <v>25</v>
      </c>
      <c r="C849" s="155" t="s">
        <v>26</v>
      </c>
      <c r="D849" s="159" t="s">
        <v>23</v>
      </c>
      <c r="E849" s="136">
        <v>1</v>
      </c>
      <c r="F849" s="136" t="s">
        <v>20</v>
      </c>
      <c r="G849" s="144"/>
      <c r="H849" s="144">
        <v>240124500</v>
      </c>
      <c r="I849" s="34" t="s">
        <v>9</v>
      </c>
      <c r="J849" s="156" t="s">
        <v>24</v>
      </c>
      <c r="K849" s="147" t="s">
        <v>467</v>
      </c>
      <c r="L849" s="161" t="s">
        <v>468</v>
      </c>
      <c r="M849" s="142"/>
      <c r="N849" s="143"/>
      <c r="O849" s="143"/>
      <c r="P849" s="143"/>
      <c r="Q849" s="143"/>
      <c r="R849" s="143"/>
    </row>
    <row r="850" spans="1:18" s="139" customFormat="1" ht="44.25" customHeight="1" x14ac:dyDescent="0.25">
      <c r="A850" s="70">
        <v>2</v>
      </c>
      <c r="B850" s="145" t="s">
        <v>34</v>
      </c>
      <c r="C850" s="155" t="s">
        <v>29</v>
      </c>
      <c r="D850" s="160" t="s">
        <v>33</v>
      </c>
      <c r="E850" s="136">
        <v>1</v>
      </c>
      <c r="F850" s="136" t="s">
        <v>20</v>
      </c>
      <c r="G850" s="144"/>
      <c r="H850" s="144">
        <v>1301196</v>
      </c>
      <c r="I850" s="34" t="s">
        <v>9</v>
      </c>
      <c r="J850" s="156" t="s">
        <v>24</v>
      </c>
      <c r="K850" s="157" t="s">
        <v>27</v>
      </c>
      <c r="L850" s="161" t="s">
        <v>35</v>
      </c>
      <c r="M850" s="142"/>
      <c r="N850" s="143"/>
      <c r="O850" s="143"/>
      <c r="P850" s="143"/>
      <c r="Q850" s="143"/>
      <c r="R850" s="143"/>
    </row>
    <row r="851" spans="1:18" s="139" customFormat="1" ht="39.75" customHeight="1" x14ac:dyDescent="0.25">
      <c r="A851" s="70">
        <v>3</v>
      </c>
      <c r="B851" s="145" t="s">
        <v>36</v>
      </c>
      <c r="C851" s="155" t="s">
        <v>26</v>
      </c>
      <c r="D851" s="159" t="s">
        <v>33</v>
      </c>
      <c r="E851" s="162">
        <v>1</v>
      </c>
      <c r="F851" s="158" t="s">
        <v>20</v>
      </c>
      <c r="G851" s="144"/>
      <c r="H851" s="144">
        <v>28876964</v>
      </c>
      <c r="I851" s="34" t="s">
        <v>9</v>
      </c>
      <c r="J851" s="156" t="s">
        <v>24</v>
      </c>
      <c r="K851" s="157" t="s">
        <v>27</v>
      </c>
      <c r="L851" s="161" t="s">
        <v>37</v>
      </c>
      <c r="M851" s="142"/>
      <c r="N851" s="143"/>
      <c r="O851" s="143"/>
      <c r="P851" s="143"/>
      <c r="Q851" s="143"/>
      <c r="R851" s="143"/>
    </row>
    <row r="852" spans="1:18" s="139" customFormat="1" ht="43.5" customHeight="1" x14ac:dyDescent="0.25">
      <c r="A852" s="70">
        <v>4</v>
      </c>
      <c r="B852" s="145" t="s">
        <v>49</v>
      </c>
      <c r="C852" s="155" t="s">
        <v>26</v>
      </c>
      <c r="D852" s="145" t="s">
        <v>23</v>
      </c>
      <c r="E852" s="162">
        <v>1</v>
      </c>
      <c r="F852" s="158" t="s">
        <v>20</v>
      </c>
      <c r="G852" s="144"/>
      <c r="H852" s="144">
        <v>51436125</v>
      </c>
      <c r="I852" s="136" t="s">
        <v>9</v>
      </c>
      <c r="J852" s="156" t="s">
        <v>24</v>
      </c>
      <c r="K852" s="157" t="s">
        <v>27</v>
      </c>
      <c r="L852" s="161" t="s">
        <v>51</v>
      </c>
      <c r="M852" s="142"/>
      <c r="N852" s="143"/>
      <c r="O852" s="143"/>
      <c r="P852" s="143"/>
      <c r="Q852" s="143"/>
      <c r="R852" s="143"/>
    </row>
    <row r="853" spans="1:18" s="139" customFormat="1" ht="43.5" customHeight="1" x14ac:dyDescent="0.25">
      <c r="A853" s="70">
        <v>5</v>
      </c>
      <c r="B853" s="145" t="s">
        <v>52</v>
      </c>
      <c r="C853" s="155" t="s">
        <v>29</v>
      </c>
      <c r="D853" s="145" t="s">
        <v>23</v>
      </c>
      <c r="E853" s="162">
        <v>1</v>
      </c>
      <c r="F853" s="158" t="s">
        <v>20</v>
      </c>
      <c r="G853" s="144"/>
      <c r="H853" s="144">
        <v>2854144</v>
      </c>
      <c r="I853" s="136" t="s">
        <v>9</v>
      </c>
      <c r="J853" s="156" t="s">
        <v>24</v>
      </c>
      <c r="K853" s="157" t="s">
        <v>27</v>
      </c>
      <c r="L853" s="161" t="s">
        <v>53</v>
      </c>
      <c r="M853" s="142"/>
      <c r="N853" s="143"/>
      <c r="O853" s="143"/>
      <c r="P853" s="143"/>
      <c r="Q853" s="143"/>
      <c r="R853" s="143"/>
    </row>
    <row r="854" spans="1:18" s="139" customFormat="1" ht="54.75" customHeight="1" x14ac:dyDescent="0.25">
      <c r="A854" s="70">
        <v>6</v>
      </c>
      <c r="B854" s="146" t="s">
        <v>68</v>
      </c>
      <c r="C854" s="158" t="s">
        <v>29</v>
      </c>
      <c r="D854" s="146" t="s">
        <v>23</v>
      </c>
      <c r="E854" s="174">
        <v>1</v>
      </c>
      <c r="F854" s="156" t="s">
        <v>20</v>
      </c>
      <c r="G854" s="144"/>
      <c r="H854" s="144">
        <v>0</v>
      </c>
      <c r="I854" s="136" t="s">
        <v>9</v>
      </c>
      <c r="J854" s="156" t="s">
        <v>24</v>
      </c>
      <c r="K854" s="157" t="s">
        <v>69</v>
      </c>
      <c r="L854" s="161" t="s">
        <v>203</v>
      </c>
      <c r="M854" s="142"/>
      <c r="N854" s="143"/>
      <c r="O854" s="143"/>
      <c r="P854" s="143"/>
      <c r="Q854" s="143"/>
      <c r="R854" s="143"/>
    </row>
    <row r="855" spans="1:18" s="139" customFormat="1" ht="43.5" customHeight="1" x14ac:dyDescent="0.25">
      <c r="A855" s="70">
        <v>7</v>
      </c>
      <c r="B855" s="145" t="s">
        <v>72</v>
      </c>
      <c r="C855" s="155" t="s">
        <v>29</v>
      </c>
      <c r="D855" s="159" t="s">
        <v>33</v>
      </c>
      <c r="E855" s="163">
        <v>1</v>
      </c>
      <c r="F855" s="164" t="s">
        <v>73</v>
      </c>
      <c r="G855" s="144"/>
      <c r="H855" s="144">
        <v>441900</v>
      </c>
      <c r="I855" s="136" t="s">
        <v>9</v>
      </c>
      <c r="J855" s="156" t="s">
        <v>24</v>
      </c>
      <c r="K855" s="157" t="s">
        <v>295</v>
      </c>
      <c r="L855" s="161" t="s">
        <v>296</v>
      </c>
      <c r="M855" s="142"/>
      <c r="N855" s="143"/>
      <c r="O855" s="143"/>
      <c r="P855" s="143"/>
      <c r="Q855" s="143"/>
      <c r="R855" s="143"/>
    </row>
    <row r="856" spans="1:18" s="139" customFormat="1" ht="43.5" customHeight="1" x14ac:dyDescent="0.25">
      <c r="A856" s="70">
        <v>8</v>
      </c>
      <c r="B856" s="145" t="s">
        <v>74</v>
      </c>
      <c r="C856" s="155" t="s">
        <v>29</v>
      </c>
      <c r="D856" s="159" t="s">
        <v>55</v>
      </c>
      <c r="E856" s="163">
        <v>1</v>
      </c>
      <c r="F856" s="164" t="s">
        <v>20</v>
      </c>
      <c r="G856" s="144"/>
      <c r="H856" s="144">
        <v>3824447.81</v>
      </c>
      <c r="I856" s="136" t="s">
        <v>9</v>
      </c>
      <c r="J856" s="156" t="s">
        <v>24</v>
      </c>
      <c r="K856" s="157" t="s">
        <v>69</v>
      </c>
      <c r="L856" s="161" t="s">
        <v>75</v>
      </c>
      <c r="M856" s="142"/>
      <c r="N856" s="143"/>
      <c r="O856" s="143"/>
      <c r="P856" s="143"/>
      <c r="Q856" s="143"/>
      <c r="R856" s="143"/>
    </row>
    <row r="857" spans="1:18" s="139" customFormat="1" ht="43.5" customHeight="1" x14ac:dyDescent="0.25">
      <c r="A857" s="70">
        <v>9</v>
      </c>
      <c r="B857" s="145" t="s">
        <v>76</v>
      </c>
      <c r="C857" s="155" t="s">
        <v>26</v>
      </c>
      <c r="D857" s="159" t="s">
        <v>55</v>
      </c>
      <c r="E857" s="163">
        <v>1</v>
      </c>
      <c r="F857" s="164" t="s">
        <v>20</v>
      </c>
      <c r="G857" s="144"/>
      <c r="H857" s="144">
        <v>11145013.25</v>
      </c>
      <c r="I857" s="136" t="s">
        <v>9</v>
      </c>
      <c r="J857" s="156" t="s">
        <v>24</v>
      </c>
      <c r="K857" s="157" t="s">
        <v>69</v>
      </c>
      <c r="L857" s="161" t="s">
        <v>77</v>
      </c>
      <c r="M857" s="142"/>
      <c r="N857" s="143"/>
      <c r="O857" s="143"/>
      <c r="P857" s="143"/>
      <c r="Q857" s="143"/>
      <c r="R857" s="143"/>
    </row>
    <row r="858" spans="1:18" s="139" customFormat="1" ht="56.25" customHeight="1" x14ac:dyDescent="0.25">
      <c r="A858" s="70">
        <v>10</v>
      </c>
      <c r="B858" s="145" t="s">
        <v>82</v>
      </c>
      <c r="C858" s="155" t="s">
        <v>29</v>
      </c>
      <c r="D858" s="159" t="s">
        <v>33</v>
      </c>
      <c r="E858" s="163">
        <v>1</v>
      </c>
      <c r="F858" s="164" t="s">
        <v>73</v>
      </c>
      <c r="G858" s="144"/>
      <c r="H858" s="144">
        <v>2966000</v>
      </c>
      <c r="I858" s="136" t="s">
        <v>9</v>
      </c>
      <c r="J858" s="156" t="s">
        <v>24</v>
      </c>
      <c r="K858" s="157" t="s">
        <v>69</v>
      </c>
      <c r="L858" s="161" t="s">
        <v>83</v>
      </c>
      <c r="M858" s="142"/>
      <c r="N858" s="143"/>
      <c r="O858" s="143"/>
      <c r="P858" s="143"/>
      <c r="Q858" s="143"/>
      <c r="R858" s="143"/>
    </row>
    <row r="859" spans="1:18" s="139" customFormat="1" ht="43.5" customHeight="1" x14ac:dyDescent="0.25">
      <c r="A859" s="70">
        <v>11</v>
      </c>
      <c r="B859" s="145" t="s">
        <v>84</v>
      </c>
      <c r="C859" s="155" t="s">
        <v>29</v>
      </c>
      <c r="D859" s="159" t="s">
        <v>23</v>
      </c>
      <c r="E859" s="163">
        <v>1</v>
      </c>
      <c r="F859" s="164" t="s">
        <v>73</v>
      </c>
      <c r="G859" s="144"/>
      <c r="H859" s="144">
        <v>2490000</v>
      </c>
      <c r="I859" s="136" t="s">
        <v>9</v>
      </c>
      <c r="J859" s="156" t="s">
        <v>24</v>
      </c>
      <c r="K859" s="157" t="s">
        <v>69</v>
      </c>
      <c r="L859" s="161" t="s">
        <v>85</v>
      </c>
      <c r="M859" s="142"/>
      <c r="N859" s="143"/>
      <c r="O859" s="143"/>
      <c r="P859" s="143"/>
      <c r="Q859" s="143"/>
      <c r="R859" s="143"/>
    </row>
    <row r="860" spans="1:18" s="139" customFormat="1" ht="43.5" customHeight="1" x14ac:dyDescent="0.25">
      <c r="A860" s="70">
        <v>12</v>
      </c>
      <c r="B860" s="145" t="s">
        <v>112</v>
      </c>
      <c r="C860" s="155" t="s">
        <v>29</v>
      </c>
      <c r="D860" s="159" t="s">
        <v>33</v>
      </c>
      <c r="E860" s="163">
        <v>1</v>
      </c>
      <c r="F860" s="164" t="s">
        <v>20</v>
      </c>
      <c r="G860" s="144"/>
      <c r="H860" s="144">
        <v>14522540</v>
      </c>
      <c r="I860" s="136" t="s">
        <v>9</v>
      </c>
      <c r="J860" s="156" t="s">
        <v>24</v>
      </c>
      <c r="K860" s="157" t="s">
        <v>69</v>
      </c>
      <c r="L860" s="161" t="s">
        <v>113</v>
      </c>
      <c r="M860" s="142"/>
      <c r="N860" s="143"/>
      <c r="O860" s="143"/>
      <c r="P860" s="143"/>
      <c r="Q860" s="143"/>
      <c r="R860" s="143"/>
    </row>
    <row r="861" spans="1:18" s="139" customFormat="1" ht="43.5" customHeight="1" x14ac:dyDescent="0.25">
      <c r="A861" s="70">
        <v>13</v>
      </c>
      <c r="B861" s="145" t="s">
        <v>117</v>
      </c>
      <c r="C861" s="155" t="s">
        <v>29</v>
      </c>
      <c r="D861" s="159" t="s">
        <v>23</v>
      </c>
      <c r="E861" s="163">
        <v>1</v>
      </c>
      <c r="F861" s="164" t="s">
        <v>20</v>
      </c>
      <c r="G861" s="144"/>
      <c r="H861" s="144">
        <v>1898000</v>
      </c>
      <c r="I861" s="136" t="s">
        <v>9</v>
      </c>
      <c r="J861" s="156" t="s">
        <v>106</v>
      </c>
      <c r="K861" s="157" t="s">
        <v>69</v>
      </c>
      <c r="L861" s="161" t="s">
        <v>118</v>
      </c>
      <c r="M861" s="142"/>
      <c r="N861" s="143"/>
      <c r="O861" s="143"/>
      <c r="P861" s="143"/>
      <c r="Q861" s="143"/>
      <c r="R861" s="143"/>
    </row>
    <row r="862" spans="1:18" s="139" customFormat="1" ht="51.75" customHeight="1" x14ac:dyDescent="0.25">
      <c r="A862" s="70">
        <v>14</v>
      </c>
      <c r="B862" s="146" t="s">
        <v>141</v>
      </c>
      <c r="C862" s="155" t="s">
        <v>29</v>
      </c>
      <c r="D862" s="159" t="s">
        <v>23</v>
      </c>
      <c r="E862" s="163">
        <v>1</v>
      </c>
      <c r="F862" s="164" t="s">
        <v>20</v>
      </c>
      <c r="G862" s="144"/>
      <c r="H862" s="144">
        <v>1600000</v>
      </c>
      <c r="I862" s="136" t="s">
        <v>9</v>
      </c>
      <c r="J862" s="156" t="s">
        <v>24</v>
      </c>
      <c r="K862" s="157" t="s">
        <v>143</v>
      </c>
      <c r="L862" s="161" t="s">
        <v>142</v>
      </c>
      <c r="M862" s="142"/>
      <c r="N862" s="143"/>
      <c r="O862" s="143"/>
      <c r="P862" s="143"/>
      <c r="Q862" s="143"/>
      <c r="R862" s="143"/>
    </row>
    <row r="863" spans="1:18" s="139" customFormat="1" ht="51.75" customHeight="1" x14ac:dyDescent="0.25">
      <c r="A863" s="70">
        <v>15</v>
      </c>
      <c r="B863" s="146" t="s">
        <v>147</v>
      </c>
      <c r="C863" s="155" t="s">
        <v>29</v>
      </c>
      <c r="D863" s="159" t="s">
        <v>23</v>
      </c>
      <c r="E863" s="163">
        <v>1</v>
      </c>
      <c r="F863" s="164" t="s">
        <v>20</v>
      </c>
      <c r="G863" s="144"/>
      <c r="H863" s="144">
        <v>1821420</v>
      </c>
      <c r="I863" s="136" t="s">
        <v>9</v>
      </c>
      <c r="J863" s="156" t="s">
        <v>65</v>
      </c>
      <c r="K863" s="157" t="s">
        <v>361</v>
      </c>
      <c r="L863" s="161" t="s">
        <v>362</v>
      </c>
      <c r="M863" s="142"/>
      <c r="N863" s="143"/>
      <c r="O863" s="143"/>
      <c r="P863" s="143"/>
      <c r="Q863" s="143"/>
      <c r="R863" s="143"/>
    </row>
    <row r="864" spans="1:18" s="139" customFormat="1" ht="51.75" customHeight="1" x14ac:dyDescent="0.25">
      <c r="A864" s="70">
        <v>16</v>
      </c>
      <c r="B864" s="145" t="s">
        <v>148</v>
      </c>
      <c r="C864" s="155" t="s">
        <v>29</v>
      </c>
      <c r="D864" s="159" t="s">
        <v>23</v>
      </c>
      <c r="E864" s="163">
        <v>1</v>
      </c>
      <c r="F864" s="164" t="s">
        <v>20</v>
      </c>
      <c r="G864" s="144"/>
      <c r="H864" s="144">
        <v>2850000</v>
      </c>
      <c r="I864" s="136" t="s">
        <v>9</v>
      </c>
      <c r="J864" s="156" t="s">
        <v>106</v>
      </c>
      <c r="K864" s="157" t="s">
        <v>143</v>
      </c>
      <c r="L864" s="161" t="s">
        <v>149</v>
      </c>
      <c r="M864" s="142"/>
      <c r="N864" s="143"/>
      <c r="O864" s="143"/>
      <c r="P864" s="143"/>
      <c r="Q864" s="143"/>
      <c r="R864" s="143"/>
    </row>
    <row r="865" spans="1:18" s="139" customFormat="1" ht="51.75" customHeight="1" x14ac:dyDescent="0.25">
      <c r="A865" s="70">
        <v>17</v>
      </c>
      <c r="B865" s="145" t="s">
        <v>172</v>
      </c>
      <c r="C865" s="155" t="s">
        <v>39</v>
      </c>
      <c r="D865" s="159" t="s">
        <v>23</v>
      </c>
      <c r="E865" s="163">
        <v>1</v>
      </c>
      <c r="F865" s="164" t="s">
        <v>20</v>
      </c>
      <c r="G865" s="144"/>
      <c r="H865" s="144">
        <v>300746380.32999998</v>
      </c>
      <c r="I865" s="136" t="s">
        <v>9</v>
      </c>
      <c r="J865" s="156" t="s">
        <v>24</v>
      </c>
      <c r="K865" s="157" t="s">
        <v>143</v>
      </c>
      <c r="L865" s="161" t="s">
        <v>173</v>
      </c>
      <c r="M865" s="142"/>
      <c r="N865" s="143"/>
      <c r="O865" s="143"/>
      <c r="P865" s="143"/>
      <c r="Q865" s="143"/>
      <c r="R865" s="143"/>
    </row>
    <row r="866" spans="1:18" s="139" customFormat="1" ht="51.75" customHeight="1" x14ac:dyDescent="0.25">
      <c r="A866" s="70">
        <v>18</v>
      </c>
      <c r="B866" s="145" t="s">
        <v>191</v>
      </c>
      <c r="C866" s="155" t="s">
        <v>39</v>
      </c>
      <c r="D866" s="159" t="s">
        <v>99</v>
      </c>
      <c r="E866" s="163">
        <v>1</v>
      </c>
      <c r="F866" s="164" t="s">
        <v>20</v>
      </c>
      <c r="G866" s="144"/>
      <c r="H866" s="144">
        <v>21000600</v>
      </c>
      <c r="I866" s="136" t="s">
        <v>9</v>
      </c>
      <c r="J866" s="156" t="s">
        <v>195</v>
      </c>
      <c r="K866" s="157" t="s">
        <v>143</v>
      </c>
      <c r="L866" s="161" t="s">
        <v>194</v>
      </c>
      <c r="M866" s="142"/>
      <c r="N866" s="143"/>
      <c r="O866" s="143"/>
      <c r="P866" s="143"/>
      <c r="Q866" s="143"/>
      <c r="R866" s="143"/>
    </row>
    <row r="867" spans="1:18" s="139" customFormat="1" ht="51.75" customHeight="1" x14ac:dyDescent="0.25">
      <c r="A867" s="70">
        <v>19</v>
      </c>
      <c r="B867" s="145" t="s">
        <v>192</v>
      </c>
      <c r="C867" s="155" t="s">
        <v>39</v>
      </c>
      <c r="D867" s="159" t="s">
        <v>99</v>
      </c>
      <c r="E867" s="163">
        <v>1</v>
      </c>
      <c r="F867" s="164" t="s">
        <v>20</v>
      </c>
      <c r="G867" s="144"/>
      <c r="H867" s="144">
        <v>4500600</v>
      </c>
      <c r="I867" s="136" t="s">
        <v>9</v>
      </c>
      <c r="J867" s="156" t="s">
        <v>195</v>
      </c>
      <c r="K867" s="157" t="s">
        <v>143</v>
      </c>
      <c r="L867" s="161" t="s">
        <v>194</v>
      </c>
      <c r="M867" s="142"/>
      <c r="N867" s="143"/>
      <c r="O867" s="143"/>
      <c r="P867" s="143"/>
      <c r="Q867" s="143"/>
      <c r="R867" s="143"/>
    </row>
    <row r="868" spans="1:18" s="139" customFormat="1" ht="51.75" customHeight="1" x14ac:dyDescent="0.25">
      <c r="A868" s="70">
        <v>20</v>
      </c>
      <c r="B868" s="145" t="s">
        <v>193</v>
      </c>
      <c r="C868" s="155" t="s">
        <v>39</v>
      </c>
      <c r="D868" s="159" t="s">
        <v>99</v>
      </c>
      <c r="E868" s="163">
        <v>1</v>
      </c>
      <c r="F868" s="164" t="s">
        <v>20</v>
      </c>
      <c r="G868" s="144"/>
      <c r="H868" s="144">
        <v>1500400</v>
      </c>
      <c r="I868" s="136" t="s">
        <v>9</v>
      </c>
      <c r="J868" s="156" t="s">
        <v>195</v>
      </c>
      <c r="K868" s="157" t="s">
        <v>143</v>
      </c>
      <c r="L868" s="161" t="s">
        <v>194</v>
      </c>
      <c r="M868" s="142"/>
      <c r="N868" s="143"/>
      <c r="O868" s="143"/>
      <c r="P868" s="143"/>
      <c r="Q868" s="143"/>
      <c r="R868" s="143"/>
    </row>
    <row r="869" spans="1:18" s="139" customFormat="1" ht="51.75" customHeight="1" x14ac:dyDescent="0.25">
      <c r="A869" s="70">
        <v>21</v>
      </c>
      <c r="B869" s="145" t="s">
        <v>199</v>
      </c>
      <c r="C869" s="155" t="s">
        <v>29</v>
      </c>
      <c r="D869" s="159" t="s">
        <v>23</v>
      </c>
      <c r="E869" s="163">
        <v>1</v>
      </c>
      <c r="F869" s="164" t="s">
        <v>20</v>
      </c>
      <c r="G869" s="144"/>
      <c r="H869" s="144">
        <v>950000</v>
      </c>
      <c r="I869" s="136" t="s">
        <v>9</v>
      </c>
      <c r="J869" s="156" t="s">
        <v>65</v>
      </c>
      <c r="K869" s="157" t="s">
        <v>143</v>
      </c>
      <c r="L869" s="161" t="s">
        <v>200</v>
      </c>
      <c r="M869" s="142"/>
      <c r="N869" s="143"/>
      <c r="O869" s="143"/>
      <c r="P869" s="143"/>
      <c r="Q869" s="143"/>
      <c r="R869" s="143"/>
    </row>
    <row r="870" spans="1:18" s="139" customFormat="1" ht="51.75" customHeight="1" x14ac:dyDescent="0.25">
      <c r="A870" s="70">
        <v>22</v>
      </c>
      <c r="B870" s="145" t="s">
        <v>204</v>
      </c>
      <c r="C870" s="155" t="s">
        <v>39</v>
      </c>
      <c r="D870" s="159" t="s">
        <v>99</v>
      </c>
      <c r="E870" s="163">
        <v>1</v>
      </c>
      <c r="F870" s="164" t="s">
        <v>20</v>
      </c>
      <c r="G870" s="144"/>
      <c r="H870" s="144">
        <v>14000000</v>
      </c>
      <c r="I870" s="136" t="s">
        <v>9</v>
      </c>
      <c r="J870" s="156" t="s">
        <v>206</v>
      </c>
      <c r="K870" s="157" t="s">
        <v>143</v>
      </c>
      <c r="L870" s="161" t="s">
        <v>205</v>
      </c>
      <c r="M870" s="142"/>
      <c r="N870" s="143"/>
      <c r="O870" s="143"/>
      <c r="P870" s="143"/>
      <c r="Q870" s="143"/>
      <c r="R870" s="143"/>
    </row>
    <row r="871" spans="1:18" s="139" customFormat="1" ht="51.75" customHeight="1" x14ac:dyDescent="0.25">
      <c r="A871" s="70">
        <v>23</v>
      </c>
      <c r="B871" s="145" t="s">
        <v>225</v>
      </c>
      <c r="C871" s="155" t="s">
        <v>29</v>
      </c>
      <c r="D871" s="159" t="s">
        <v>33</v>
      </c>
      <c r="E871" s="163">
        <v>1</v>
      </c>
      <c r="F871" s="164" t="s">
        <v>73</v>
      </c>
      <c r="G871" s="144"/>
      <c r="H871" s="144">
        <v>1700000</v>
      </c>
      <c r="I871" s="136" t="s">
        <v>9</v>
      </c>
      <c r="J871" s="156" t="s">
        <v>24</v>
      </c>
      <c r="K871" s="157" t="s">
        <v>143</v>
      </c>
      <c r="L871" s="161" t="s">
        <v>226</v>
      </c>
      <c r="M871" s="142"/>
      <c r="N871" s="143"/>
      <c r="O871" s="143"/>
      <c r="P871" s="143"/>
      <c r="Q871" s="143"/>
      <c r="R871" s="143"/>
    </row>
    <row r="872" spans="1:18" s="139" customFormat="1" ht="51.75" customHeight="1" x14ac:dyDescent="0.25">
      <c r="A872" s="70">
        <v>24</v>
      </c>
      <c r="B872" s="145" t="s">
        <v>235</v>
      </c>
      <c r="C872" s="155" t="s">
        <v>29</v>
      </c>
      <c r="D872" s="159" t="s">
        <v>23</v>
      </c>
      <c r="E872" s="163">
        <v>1</v>
      </c>
      <c r="F872" s="164" t="s">
        <v>20</v>
      </c>
      <c r="G872" s="144"/>
      <c r="H872" s="144">
        <v>4400000</v>
      </c>
      <c r="I872" s="136" t="s">
        <v>9</v>
      </c>
      <c r="J872" s="156" t="s">
        <v>65</v>
      </c>
      <c r="K872" s="157" t="s">
        <v>228</v>
      </c>
      <c r="L872" s="161" t="s">
        <v>236</v>
      </c>
      <c r="M872" s="142"/>
      <c r="N872" s="143"/>
      <c r="O872" s="143"/>
      <c r="P872" s="143"/>
      <c r="Q872" s="143"/>
      <c r="R872" s="143"/>
    </row>
    <row r="873" spans="1:18" s="139" customFormat="1" ht="51.75" customHeight="1" x14ac:dyDescent="0.25">
      <c r="A873" s="70">
        <v>25</v>
      </c>
      <c r="B873" s="171" t="s">
        <v>267</v>
      </c>
      <c r="C873" s="164" t="s">
        <v>39</v>
      </c>
      <c r="D873" s="203" t="s">
        <v>23</v>
      </c>
      <c r="E873" s="164">
        <v>1</v>
      </c>
      <c r="F873" s="164" t="s">
        <v>20</v>
      </c>
      <c r="G873" s="202"/>
      <c r="H873" s="144">
        <v>0</v>
      </c>
      <c r="I873" s="136" t="s">
        <v>9</v>
      </c>
      <c r="J873" s="156" t="s">
        <v>24</v>
      </c>
      <c r="K873" s="157" t="s">
        <v>228</v>
      </c>
      <c r="L873" s="161" t="s">
        <v>789</v>
      </c>
      <c r="M873" s="142"/>
      <c r="N873" s="143"/>
      <c r="O873" s="143"/>
      <c r="P873" s="143"/>
      <c r="Q873" s="143"/>
      <c r="R873" s="143"/>
    </row>
    <row r="874" spans="1:18" s="139" customFormat="1" ht="51.75" customHeight="1" x14ac:dyDescent="0.25">
      <c r="A874" s="70">
        <v>26</v>
      </c>
      <c r="B874" s="170" t="s">
        <v>271</v>
      </c>
      <c r="C874" s="164" t="s">
        <v>39</v>
      </c>
      <c r="D874" s="203" t="s">
        <v>23</v>
      </c>
      <c r="E874" s="164">
        <v>1</v>
      </c>
      <c r="F874" s="164" t="s">
        <v>20</v>
      </c>
      <c r="G874" s="164"/>
      <c r="H874" s="206">
        <v>29968247.399999999</v>
      </c>
      <c r="I874" s="204" t="s">
        <v>9</v>
      </c>
      <c r="J874" s="156" t="s">
        <v>24</v>
      </c>
      <c r="K874" s="157" t="s">
        <v>228</v>
      </c>
      <c r="L874" s="161" t="s">
        <v>660</v>
      </c>
      <c r="M874" s="142"/>
      <c r="N874" s="143"/>
      <c r="O874" s="143"/>
      <c r="P874" s="143"/>
      <c r="Q874" s="143"/>
      <c r="R874" s="143"/>
    </row>
    <row r="875" spans="1:18" s="139" customFormat="1" ht="51.75" customHeight="1" x14ac:dyDescent="0.25">
      <c r="A875" s="70">
        <v>27</v>
      </c>
      <c r="B875" s="170" t="s">
        <v>272</v>
      </c>
      <c r="C875" s="164" t="s">
        <v>39</v>
      </c>
      <c r="D875" s="203" t="s">
        <v>23</v>
      </c>
      <c r="E875" s="164">
        <v>1</v>
      </c>
      <c r="F875" s="164" t="s">
        <v>20</v>
      </c>
      <c r="G875" s="164"/>
      <c r="H875" s="206">
        <v>11851660</v>
      </c>
      <c r="I875" s="204" t="s">
        <v>9</v>
      </c>
      <c r="J875" s="156" t="s">
        <v>24</v>
      </c>
      <c r="K875" s="157" t="s">
        <v>228</v>
      </c>
      <c r="L875" s="161" t="s">
        <v>660</v>
      </c>
      <c r="M875" s="142"/>
      <c r="N875" s="143"/>
      <c r="O875" s="143"/>
      <c r="P875" s="143"/>
      <c r="Q875" s="143"/>
      <c r="R875" s="143"/>
    </row>
    <row r="876" spans="1:18" s="139" customFormat="1" ht="51.75" customHeight="1" x14ac:dyDescent="0.25">
      <c r="A876" s="70">
        <v>28</v>
      </c>
      <c r="B876" s="189" t="s">
        <v>318</v>
      </c>
      <c r="C876" s="198" t="s">
        <v>29</v>
      </c>
      <c r="D876" s="208" t="s">
        <v>55</v>
      </c>
      <c r="E876" s="198">
        <v>1</v>
      </c>
      <c r="F876" s="198" t="s">
        <v>20</v>
      </c>
      <c r="G876" s="198"/>
      <c r="H876" s="209">
        <v>7191360</v>
      </c>
      <c r="I876" s="204" t="s">
        <v>9</v>
      </c>
      <c r="J876" s="156" t="s">
        <v>24</v>
      </c>
      <c r="K876" s="157" t="s">
        <v>228</v>
      </c>
      <c r="L876" s="161" t="s">
        <v>319</v>
      </c>
      <c r="M876" s="142"/>
      <c r="N876" s="143"/>
      <c r="O876" s="143"/>
      <c r="P876" s="143"/>
      <c r="Q876" s="143"/>
      <c r="R876" s="143"/>
    </row>
    <row r="877" spans="1:18" s="139" customFormat="1" ht="51.75" customHeight="1" x14ac:dyDescent="0.25">
      <c r="A877" s="70">
        <v>29</v>
      </c>
      <c r="B877" s="189" t="s">
        <v>320</v>
      </c>
      <c r="C877" s="155" t="s">
        <v>29</v>
      </c>
      <c r="D877" s="159" t="s">
        <v>23</v>
      </c>
      <c r="E877" s="163">
        <v>1</v>
      </c>
      <c r="F877" s="164" t="s">
        <v>20</v>
      </c>
      <c r="G877" s="198"/>
      <c r="H877" s="209">
        <v>4750000</v>
      </c>
      <c r="I877" s="204" t="s">
        <v>9</v>
      </c>
      <c r="J877" s="156" t="s">
        <v>24</v>
      </c>
      <c r="K877" s="157" t="s">
        <v>228</v>
      </c>
      <c r="L877" s="161" t="s">
        <v>321</v>
      </c>
      <c r="M877" s="142"/>
      <c r="N877" s="143"/>
      <c r="O877" s="143"/>
      <c r="P877" s="143"/>
      <c r="Q877" s="143"/>
      <c r="R877" s="143"/>
    </row>
    <row r="878" spans="1:18" s="139" customFormat="1" ht="51.75" customHeight="1" x14ac:dyDescent="0.25">
      <c r="A878" s="70">
        <v>30</v>
      </c>
      <c r="B878" s="189" t="s">
        <v>375</v>
      </c>
      <c r="C878" s="155" t="s">
        <v>39</v>
      </c>
      <c r="D878" s="159" t="s">
        <v>55</v>
      </c>
      <c r="E878" s="210">
        <v>1</v>
      </c>
      <c r="F878" s="198" t="s">
        <v>20</v>
      </c>
      <c r="G878" s="198"/>
      <c r="H878" s="209">
        <v>24119745</v>
      </c>
      <c r="I878" s="204" t="s">
        <v>9</v>
      </c>
      <c r="J878" s="156" t="s">
        <v>24</v>
      </c>
      <c r="K878" s="157" t="s">
        <v>228</v>
      </c>
      <c r="L878" s="161" t="s">
        <v>376</v>
      </c>
      <c r="M878" s="142"/>
      <c r="N878" s="143"/>
      <c r="O878" s="143"/>
      <c r="P878" s="143"/>
      <c r="Q878" s="143"/>
      <c r="R878" s="143"/>
    </row>
    <row r="879" spans="1:18" s="139" customFormat="1" ht="51.75" customHeight="1" x14ac:dyDescent="0.25">
      <c r="A879" s="70">
        <v>31</v>
      </c>
      <c r="B879" s="189" t="s">
        <v>377</v>
      </c>
      <c r="C879" s="155" t="s">
        <v>29</v>
      </c>
      <c r="D879" s="159" t="s">
        <v>33</v>
      </c>
      <c r="E879" s="210">
        <v>1</v>
      </c>
      <c r="F879" s="198" t="s">
        <v>73</v>
      </c>
      <c r="G879" s="198"/>
      <c r="H879" s="209">
        <v>15814975</v>
      </c>
      <c r="I879" s="204" t="s">
        <v>9</v>
      </c>
      <c r="J879" s="156" t="s">
        <v>24</v>
      </c>
      <c r="K879" s="157" t="s">
        <v>228</v>
      </c>
      <c r="L879" s="161" t="s">
        <v>378</v>
      </c>
      <c r="M879" s="142"/>
      <c r="N879" s="143"/>
      <c r="O879" s="143"/>
      <c r="P879" s="143"/>
      <c r="Q879" s="143"/>
      <c r="R879" s="143"/>
    </row>
    <row r="880" spans="1:18" s="139" customFormat="1" ht="51.75" customHeight="1" x14ac:dyDescent="0.25">
      <c r="A880" s="70">
        <v>32</v>
      </c>
      <c r="B880" s="189" t="s">
        <v>403</v>
      </c>
      <c r="C880" s="155" t="s">
        <v>29</v>
      </c>
      <c r="D880" s="159" t="s">
        <v>23</v>
      </c>
      <c r="E880" s="210">
        <v>1</v>
      </c>
      <c r="F880" s="198" t="s">
        <v>73</v>
      </c>
      <c r="G880" s="198"/>
      <c r="H880" s="209">
        <v>4421300</v>
      </c>
      <c r="I880" s="204" t="s">
        <v>9</v>
      </c>
      <c r="J880" s="156" t="s">
        <v>24</v>
      </c>
      <c r="K880" s="157" t="s">
        <v>404</v>
      </c>
      <c r="L880" s="161" t="s">
        <v>405</v>
      </c>
      <c r="M880" s="142"/>
      <c r="N880" s="143"/>
      <c r="O880" s="143"/>
      <c r="P880" s="143"/>
      <c r="Q880" s="143"/>
      <c r="R880" s="143"/>
    </row>
    <row r="881" spans="1:18" s="139" customFormat="1" ht="25.5" x14ac:dyDescent="0.25">
      <c r="A881" s="70">
        <v>33</v>
      </c>
      <c r="B881" s="189" t="s">
        <v>406</v>
      </c>
      <c r="C881" s="155" t="s">
        <v>29</v>
      </c>
      <c r="D881" s="159" t="s">
        <v>33</v>
      </c>
      <c r="E881" s="210">
        <v>1</v>
      </c>
      <c r="F881" s="198" t="s">
        <v>73</v>
      </c>
      <c r="G881" s="198"/>
      <c r="H881" s="209">
        <v>216000</v>
      </c>
      <c r="I881" s="204" t="s">
        <v>9</v>
      </c>
      <c r="J881" s="156" t="s">
        <v>24</v>
      </c>
      <c r="K881" s="157" t="s">
        <v>404</v>
      </c>
      <c r="L881" s="161" t="s">
        <v>407</v>
      </c>
      <c r="M881" s="142"/>
      <c r="N881" s="143"/>
      <c r="O881" s="143"/>
      <c r="P881" s="143"/>
      <c r="Q881" s="143"/>
      <c r="R881" s="143"/>
    </row>
    <row r="882" spans="1:18" s="139" customFormat="1" ht="25.5" x14ac:dyDescent="0.25">
      <c r="A882" s="70">
        <v>34</v>
      </c>
      <c r="B882" s="189" t="s">
        <v>414</v>
      </c>
      <c r="C882" s="155" t="s">
        <v>29</v>
      </c>
      <c r="D882" s="159" t="s">
        <v>23</v>
      </c>
      <c r="E882" s="210">
        <v>1</v>
      </c>
      <c r="F882" s="198" t="s">
        <v>73</v>
      </c>
      <c r="G882" s="198"/>
      <c r="H882" s="209">
        <v>270000</v>
      </c>
      <c r="I882" s="204" t="s">
        <v>9</v>
      </c>
      <c r="J882" s="156" t="s">
        <v>65</v>
      </c>
      <c r="K882" s="157" t="s">
        <v>404</v>
      </c>
      <c r="L882" s="161" t="s">
        <v>416</v>
      </c>
      <c r="M882" s="142"/>
      <c r="N882" s="143"/>
      <c r="O882" s="143"/>
      <c r="P882" s="143"/>
      <c r="Q882" s="143"/>
      <c r="R882" s="143"/>
    </row>
    <row r="883" spans="1:18" s="139" customFormat="1" ht="25.5" x14ac:dyDescent="0.25">
      <c r="A883" s="70">
        <v>35</v>
      </c>
      <c r="B883" s="189" t="s">
        <v>415</v>
      </c>
      <c r="C883" s="155" t="s">
        <v>29</v>
      </c>
      <c r="D883" s="159" t="s">
        <v>23</v>
      </c>
      <c r="E883" s="210">
        <v>1</v>
      </c>
      <c r="F883" s="198" t="s">
        <v>73</v>
      </c>
      <c r="G883" s="198"/>
      <c r="H883" s="209">
        <v>18000</v>
      </c>
      <c r="I883" s="204" t="s">
        <v>9</v>
      </c>
      <c r="J883" s="156" t="s">
        <v>65</v>
      </c>
      <c r="K883" s="157" t="s">
        <v>404</v>
      </c>
      <c r="L883" s="161" t="s">
        <v>416</v>
      </c>
      <c r="M883" s="142"/>
      <c r="N883" s="143"/>
      <c r="O883" s="143"/>
      <c r="P883" s="143"/>
      <c r="Q883" s="143"/>
      <c r="R883" s="143"/>
    </row>
    <row r="884" spans="1:18" s="139" customFormat="1" ht="25.5" x14ac:dyDescent="0.25">
      <c r="A884" s="70">
        <v>36</v>
      </c>
      <c r="B884" s="189" t="s">
        <v>521</v>
      </c>
      <c r="C884" s="155" t="s">
        <v>29</v>
      </c>
      <c r="D884" s="159" t="s">
        <v>99</v>
      </c>
      <c r="E884" s="210">
        <v>1</v>
      </c>
      <c r="F884" s="198" t="s">
        <v>522</v>
      </c>
      <c r="G884" s="198"/>
      <c r="H884" s="209">
        <v>966060</v>
      </c>
      <c r="I884" s="204" t="s">
        <v>9</v>
      </c>
      <c r="J884" s="156" t="s">
        <v>65</v>
      </c>
      <c r="K884" s="157" t="s">
        <v>404</v>
      </c>
      <c r="L884" s="161" t="s">
        <v>524</v>
      </c>
      <c r="M884" s="142"/>
      <c r="N884" s="143"/>
      <c r="O884" s="143"/>
      <c r="P884" s="143"/>
      <c r="Q884" s="143"/>
      <c r="R884" s="143"/>
    </row>
    <row r="885" spans="1:18" s="139" customFormat="1" ht="25.5" x14ac:dyDescent="0.25">
      <c r="A885" s="70">
        <v>37</v>
      </c>
      <c r="B885" s="189" t="s">
        <v>523</v>
      </c>
      <c r="C885" s="155" t="s">
        <v>29</v>
      </c>
      <c r="D885" s="159" t="s">
        <v>99</v>
      </c>
      <c r="E885" s="210">
        <v>1</v>
      </c>
      <c r="F885" s="198" t="s">
        <v>522</v>
      </c>
      <c r="G885" s="198"/>
      <c r="H885" s="209">
        <v>235413</v>
      </c>
      <c r="I885" s="204" t="s">
        <v>9</v>
      </c>
      <c r="J885" s="156" t="s">
        <v>65</v>
      </c>
      <c r="K885" s="157" t="s">
        <v>404</v>
      </c>
      <c r="L885" s="161" t="s">
        <v>524</v>
      </c>
      <c r="M885" s="142"/>
      <c r="N885" s="143"/>
      <c r="O885" s="143"/>
      <c r="P885" s="143"/>
      <c r="Q885" s="143"/>
      <c r="R885" s="143"/>
    </row>
    <row r="886" spans="1:18" s="139" customFormat="1" ht="63.75" x14ac:dyDescent="0.25">
      <c r="A886" s="70">
        <v>38</v>
      </c>
      <c r="B886" s="189" t="s">
        <v>627</v>
      </c>
      <c r="C886" s="155" t="s">
        <v>39</v>
      </c>
      <c r="D886" s="159" t="s">
        <v>23</v>
      </c>
      <c r="E886" s="210">
        <v>1</v>
      </c>
      <c r="F886" s="198" t="s">
        <v>522</v>
      </c>
      <c r="G886" s="198"/>
      <c r="H886" s="209">
        <v>12000000</v>
      </c>
      <c r="I886" s="204" t="s">
        <v>9</v>
      </c>
      <c r="J886" s="156" t="s">
        <v>24</v>
      </c>
      <c r="K886" s="157" t="s">
        <v>592</v>
      </c>
      <c r="L886" s="161" t="s">
        <v>628</v>
      </c>
      <c r="M886" s="142"/>
      <c r="N886" s="143"/>
      <c r="O886" s="143"/>
      <c r="P886" s="143"/>
      <c r="Q886" s="143"/>
      <c r="R886" s="143"/>
    </row>
    <row r="887" spans="1:18" s="139" customFormat="1" ht="25.5" x14ac:dyDescent="0.25">
      <c r="A887" s="70">
        <v>39</v>
      </c>
      <c r="B887" s="189" t="s">
        <v>630</v>
      </c>
      <c r="C887" s="34" t="s">
        <v>29</v>
      </c>
      <c r="D887" s="159" t="s">
        <v>55</v>
      </c>
      <c r="E887" s="210">
        <v>1</v>
      </c>
      <c r="F887" s="198" t="s">
        <v>522</v>
      </c>
      <c r="G887" s="198"/>
      <c r="H887" s="209">
        <v>583779</v>
      </c>
      <c r="I887" s="204" t="s">
        <v>9</v>
      </c>
      <c r="J887" s="156" t="s">
        <v>24</v>
      </c>
      <c r="K887" s="157" t="s">
        <v>592</v>
      </c>
      <c r="L887" s="161" t="s">
        <v>631</v>
      </c>
      <c r="M887" s="142"/>
      <c r="N887" s="143"/>
      <c r="O887" s="143"/>
      <c r="P887" s="143"/>
      <c r="Q887" s="143"/>
      <c r="R887" s="143"/>
    </row>
    <row r="888" spans="1:18" s="139" customFormat="1" ht="25.5" x14ac:dyDescent="0.25">
      <c r="A888" s="70">
        <v>40</v>
      </c>
      <c r="B888" s="189" t="s">
        <v>684</v>
      </c>
      <c r="C888" s="34" t="s">
        <v>29</v>
      </c>
      <c r="D888" s="159" t="s">
        <v>55</v>
      </c>
      <c r="E888" s="210">
        <v>1</v>
      </c>
      <c r="F888" s="198" t="s">
        <v>522</v>
      </c>
      <c r="G888" s="198"/>
      <c r="H888" s="209">
        <v>6113289</v>
      </c>
      <c r="I888" s="204" t="s">
        <v>9</v>
      </c>
      <c r="J888" s="156" t="s">
        <v>24</v>
      </c>
      <c r="K888" s="157" t="s">
        <v>691</v>
      </c>
      <c r="L888" s="161" t="s">
        <v>685</v>
      </c>
      <c r="M888" s="142"/>
      <c r="N888" s="143"/>
      <c r="O888" s="143"/>
      <c r="P888" s="143"/>
      <c r="Q888" s="143"/>
      <c r="R888" s="143"/>
    </row>
    <row r="889" spans="1:18" s="139" customFormat="1" ht="44.25" customHeight="1" x14ac:dyDescent="0.25">
      <c r="A889" s="70">
        <v>41</v>
      </c>
      <c r="B889" s="189" t="s">
        <v>723</v>
      </c>
      <c r="C889" s="34" t="s">
        <v>29</v>
      </c>
      <c r="D889" s="159" t="s">
        <v>99</v>
      </c>
      <c r="E889" s="210">
        <v>1</v>
      </c>
      <c r="F889" s="198" t="s">
        <v>522</v>
      </c>
      <c r="G889" s="198"/>
      <c r="H889" s="209">
        <v>5418000</v>
      </c>
      <c r="I889" s="204" t="s">
        <v>9</v>
      </c>
      <c r="J889" s="156" t="s">
        <v>24</v>
      </c>
      <c r="K889" s="157" t="s">
        <v>691</v>
      </c>
      <c r="L889" s="161" t="s">
        <v>724</v>
      </c>
      <c r="M889" s="142"/>
      <c r="N889" s="143"/>
      <c r="O889" s="143"/>
      <c r="P889" s="143"/>
      <c r="Q889" s="143"/>
      <c r="R889" s="143"/>
    </row>
    <row r="890" spans="1:18" s="139" customFormat="1" ht="44.25" customHeight="1" x14ac:dyDescent="0.25">
      <c r="A890" s="70">
        <v>42</v>
      </c>
      <c r="B890" s="189" t="s">
        <v>819</v>
      </c>
      <c r="C890" s="34" t="s">
        <v>820</v>
      </c>
      <c r="D890" s="159" t="s">
        <v>33</v>
      </c>
      <c r="E890" s="210">
        <v>1</v>
      </c>
      <c r="F890" s="198" t="s">
        <v>522</v>
      </c>
      <c r="G890" s="198"/>
      <c r="H890" s="209">
        <v>22672169</v>
      </c>
      <c r="I890" s="204" t="s">
        <v>9</v>
      </c>
      <c r="J890" s="156" t="s">
        <v>24</v>
      </c>
      <c r="K890" s="157" t="s">
        <v>763</v>
      </c>
      <c r="L890" s="161" t="s">
        <v>821</v>
      </c>
      <c r="M890" s="142"/>
      <c r="N890" s="143"/>
      <c r="O890" s="143"/>
      <c r="P890" s="143"/>
      <c r="Q890" s="143"/>
      <c r="R890" s="143"/>
    </row>
    <row r="891" spans="1:18" s="139" customFormat="1" ht="25.5" x14ac:dyDescent="0.25">
      <c r="A891" s="70">
        <v>43</v>
      </c>
      <c r="B891" s="189" t="s">
        <v>832</v>
      </c>
      <c r="C891" s="34" t="s">
        <v>29</v>
      </c>
      <c r="D891" s="159" t="s">
        <v>33</v>
      </c>
      <c r="E891" s="210">
        <v>1</v>
      </c>
      <c r="F891" s="198" t="s">
        <v>522</v>
      </c>
      <c r="G891" s="198"/>
      <c r="H891" s="209">
        <v>2254333</v>
      </c>
      <c r="I891" s="204" t="s">
        <v>9</v>
      </c>
      <c r="J891" s="156" t="s">
        <v>24</v>
      </c>
      <c r="K891" s="157" t="s">
        <v>763</v>
      </c>
      <c r="L891" s="161" t="s">
        <v>833</v>
      </c>
      <c r="M891" s="142"/>
      <c r="N891" s="143"/>
      <c r="O891" s="143"/>
      <c r="P891" s="143"/>
      <c r="Q891" s="143"/>
      <c r="R891" s="143"/>
    </row>
    <row r="892" spans="1:18" s="139" customFormat="1" ht="38.25" x14ac:dyDescent="0.25">
      <c r="A892" s="70">
        <v>44</v>
      </c>
      <c r="B892" s="189" t="s">
        <v>837</v>
      </c>
      <c r="C892" s="34" t="s">
        <v>29</v>
      </c>
      <c r="D892" s="159" t="s">
        <v>55</v>
      </c>
      <c r="E892" s="210">
        <v>1</v>
      </c>
      <c r="F892" s="198" t="s">
        <v>522</v>
      </c>
      <c r="G892" s="198"/>
      <c r="H892" s="209">
        <v>6000000</v>
      </c>
      <c r="I892" s="204" t="s">
        <v>9</v>
      </c>
      <c r="J892" s="156" t="s">
        <v>24</v>
      </c>
      <c r="K892" s="157" t="s">
        <v>1034</v>
      </c>
      <c r="L892" s="161" t="s">
        <v>1035</v>
      </c>
      <c r="M892" s="142"/>
      <c r="N892" s="143"/>
      <c r="O892" s="143"/>
      <c r="P892" s="143"/>
      <c r="Q892" s="143"/>
      <c r="R892" s="143"/>
    </row>
    <row r="893" spans="1:18" s="139" customFormat="1" ht="38.25" x14ac:dyDescent="0.25">
      <c r="A893" s="70">
        <v>45</v>
      </c>
      <c r="B893" s="189" t="s">
        <v>838</v>
      </c>
      <c r="C893" s="34" t="s">
        <v>29</v>
      </c>
      <c r="D893" s="159" t="s">
        <v>55</v>
      </c>
      <c r="E893" s="210">
        <v>1</v>
      </c>
      <c r="F893" s="198" t="s">
        <v>522</v>
      </c>
      <c r="G893" s="198"/>
      <c r="H893" s="209">
        <v>2000000</v>
      </c>
      <c r="I893" s="204" t="s">
        <v>9</v>
      </c>
      <c r="J893" s="156" t="s">
        <v>24</v>
      </c>
      <c r="K893" s="157" t="s">
        <v>835</v>
      </c>
      <c r="L893" s="161" t="s">
        <v>840</v>
      </c>
      <c r="M893" s="142"/>
      <c r="N893" s="143"/>
      <c r="O893" s="143"/>
      <c r="P893" s="143"/>
      <c r="Q893" s="143"/>
      <c r="R893" s="143"/>
    </row>
    <row r="894" spans="1:18" s="139" customFormat="1" ht="44.25" customHeight="1" x14ac:dyDescent="0.25">
      <c r="A894" s="70">
        <v>46</v>
      </c>
      <c r="B894" s="189" t="s">
        <v>839</v>
      </c>
      <c r="C894" s="34" t="s">
        <v>29</v>
      </c>
      <c r="D894" s="159" t="s">
        <v>55</v>
      </c>
      <c r="E894" s="210">
        <v>1</v>
      </c>
      <c r="F894" s="198" t="s">
        <v>522</v>
      </c>
      <c r="G894" s="198"/>
      <c r="H894" s="209">
        <v>2000000</v>
      </c>
      <c r="I894" s="204" t="s">
        <v>9</v>
      </c>
      <c r="J894" s="156" t="s">
        <v>24</v>
      </c>
      <c r="K894" s="157" t="s">
        <v>835</v>
      </c>
      <c r="L894" s="161" t="s">
        <v>840</v>
      </c>
      <c r="M894" s="142"/>
      <c r="N894" s="143"/>
      <c r="O894" s="143"/>
      <c r="P894" s="143"/>
      <c r="Q894" s="143"/>
      <c r="R894" s="143"/>
    </row>
    <row r="895" spans="1:18" s="139" customFormat="1" ht="25.5" x14ac:dyDescent="0.25">
      <c r="A895" s="70">
        <v>47</v>
      </c>
      <c r="B895" s="189" t="s">
        <v>841</v>
      </c>
      <c r="C895" s="34" t="s">
        <v>305</v>
      </c>
      <c r="D895" s="159" t="s">
        <v>23</v>
      </c>
      <c r="E895" s="210">
        <v>1</v>
      </c>
      <c r="F895" s="198" t="s">
        <v>522</v>
      </c>
      <c r="G895" s="230"/>
      <c r="H895" s="209">
        <v>0</v>
      </c>
      <c r="I895" s="204" t="s">
        <v>9</v>
      </c>
      <c r="J895" s="156" t="s">
        <v>24</v>
      </c>
      <c r="K895" s="157" t="s">
        <v>835</v>
      </c>
      <c r="L895" s="161" t="s">
        <v>1002</v>
      </c>
      <c r="M895" s="142"/>
      <c r="N895" s="143"/>
      <c r="O895" s="143"/>
      <c r="P895" s="143"/>
      <c r="Q895" s="143"/>
      <c r="R895" s="143"/>
    </row>
    <row r="896" spans="1:18" s="139" customFormat="1" ht="38.25" x14ac:dyDescent="0.25">
      <c r="A896" s="70">
        <v>48</v>
      </c>
      <c r="B896" s="189" t="s">
        <v>928</v>
      </c>
      <c r="C896" s="34" t="s">
        <v>26</v>
      </c>
      <c r="D896" s="159" t="s">
        <v>23</v>
      </c>
      <c r="E896" s="210">
        <v>1</v>
      </c>
      <c r="F896" s="198" t="s">
        <v>522</v>
      </c>
      <c r="G896" s="230"/>
      <c r="H896" s="209">
        <v>50345700</v>
      </c>
      <c r="I896" s="204" t="s">
        <v>9</v>
      </c>
      <c r="J896" s="156" t="s">
        <v>24</v>
      </c>
      <c r="K896" s="157" t="s">
        <v>835</v>
      </c>
      <c r="L896" s="161" t="s">
        <v>927</v>
      </c>
      <c r="M896" s="142"/>
      <c r="N896" s="143"/>
      <c r="O896" s="143"/>
      <c r="P896" s="143"/>
      <c r="Q896" s="143"/>
      <c r="R896" s="143"/>
    </row>
    <row r="897" spans="1:18" s="139" customFormat="1" ht="51" x14ac:dyDescent="0.25">
      <c r="A897" s="70">
        <v>49</v>
      </c>
      <c r="B897" s="189" t="s">
        <v>848</v>
      </c>
      <c r="C897" s="34" t="s">
        <v>26</v>
      </c>
      <c r="D897" s="159" t="s">
        <v>849</v>
      </c>
      <c r="E897" s="210">
        <v>1</v>
      </c>
      <c r="F897" s="198" t="s">
        <v>522</v>
      </c>
      <c r="G897" s="230"/>
      <c r="H897" s="209">
        <v>38382041</v>
      </c>
      <c r="I897" s="204" t="s">
        <v>9</v>
      </c>
      <c r="J897" s="156" t="s">
        <v>24</v>
      </c>
      <c r="K897" s="157" t="s">
        <v>835</v>
      </c>
      <c r="L897" s="161" t="s">
        <v>850</v>
      </c>
      <c r="M897" s="142"/>
      <c r="N897" s="143"/>
      <c r="O897" s="143"/>
      <c r="P897" s="143"/>
      <c r="Q897" s="143"/>
      <c r="R897" s="143"/>
    </row>
    <row r="898" spans="1:18" s="139" customFormat="1" ht="38.25" x14ac:dyDescent="0.25">
      <c r="A898" s="70">
        <v>50</v>
      </c>
      <c r="B898" s="189" t="s">
        <v>904</v>
      </c>
      <c r="C898" s="34" t="s">
        <v>305</v>
      </c>
      <c r="D898" s="159" t="s">
        <v>33</v>
      </c>
      <c r="E898" s="210">
        <v>1</v>
      </c>
      <c r="F898" s="198" t="s">
        <v>522</v>
      </c>
      <c r="G898" s="230"/>
      <c r="H898" s="209">
        <v>3100000</v>
      </c>
      <c r="I898" s="204" t="s">
        <v>9</v>
      </c>
      <c r="J898" s="156" t="s">
        <v>24</v>
      </c>
      <c r="K898" s="157" t="s">
        <v>835</v>
      </c>
      <c r="L898" s="161" t="s">
        <v>903</v>
      </c>
      <c r="M898" s="142"/>
      <c r="N898" s="143"/>
      <c r="O898" s="143"/>
      <c r="P898" s="143"/>
      <c r="Q898" s="143"/>
      <c r="R898" s="143"/>
    </row>
    <row r="899" spans="1:18" s="139" customFormat="1" ht="15.75" x14ac:dyDescent="0.25">
      <c r="A899" s="70">
        <v>51</v>
      </c>
      <c r="B899" s="189" t="s">
        <v>937</v>
      </c>
      <c r="C899" s="34" t="s">
        <v>26</v>
      </c>
      <c r="D899" s="159" t="s">
        <v>33</v>
      </c>
      <c r="E899" s="210">
        <v>1</v>
      </c>
      <c r="F899" s="198" t="s">
        <v>522</v>
      </c>
      <c r="G899" s="230"/>
      <c r="H899" s="209">
        <v>17280000</v>
      </c>
      <c r="I899" s="204" t="s">
        <v>9</v>
      </c>
      <c r="J899" s="156" t="s">
        <v>24</v>
      </c>
      <c r="K899" s="157" t="s">
        <v>835</v>
      </c>
      <c r="L899" s="161" t="s">
        <v>938</v>
      </c>
      <c r="M899" s="142"/>
      <c r="N899" s="143"/>
      <c r="O899" s="143"/>
      <c r="P899" s="143"/>
      <c r="Q899" s="143"/>
      <c r="R899" s="143"/>
    </row>
    <row r="900" spans="1:18" s="139" customFormat="1" ht="38.25" x14ac:dyDescent="0.25">
      <c r="A900" s="70">
        <v>52</v>
      </c>
      <c r="B900" s="189" t="s">
        <v>961</v>
      </c>
      <c r="C900" s="34" t="s">
        <v>26</v>
      </c>
      <c r="D900" s="159" t="s">
        <v>33</v>
      </c>
      <c r="E900" s="210">
        <v>1</v>
      </c>
      <c r="F900" s="198" t="s">
        <v>522</v>
      </c>
      <c r="G900" s="230"/>
      <c r="H900" s="209">
        <v>19910708</v>
      </c>
      <c r="I900" s="204" t="s">
        <v>9</v>
      </c>
      <c r="J900" s="156" t="s">
        <v>24</v>
      </c>
      <c r="K900" s="157" t="s">
        <v>960</v>
      </c>
      <c r="L900" s="161" t="s">
        <v>962</v>
      </c>
      <c r="M900" s="142"/>
      <c r="N900" s="143"/>
      <c r="O900" s="143"/>
      <c r="P900" s="143"/>
      <c r="Q900" s="143"/>
      <c r="R900" s="143"/>
    </row>
    <row r="901" spans="1:18" s="139" customFormat="1" ht="25.5" x14ac:dyDescent="0.25">
      <c r="A901" s="70">
        <v>53</v>
      </c>
      <c r="B901" s="189" t="s">
        <v>1011</v>
      </c>
      <c r="C901" s="34" t="s">
        <v>26</v>
      </c>
      <c r="D901" s="159" t="s">
        <v>33</v>
      </c>
      <c r="E901" s="210">
        <v>1</v>
      </c>
      <c r="F901" s="198" t="s">
        <v>522</v>
      </c>
      <c r="G901" s="230"/>
      <c r="H901" s="209">
        <v>12094500</v>
      </c>
      <c r="I901" s="204" t="s">
        <v>9</v>
      </c>
      <c r="J901" s="156" t="s">
        <v>24</v>
      </c>
      <c r="K901" s="157" t="s">
        <v>960</v>
      </c>
      <c r="L901" s="161" t="s">
        <v>1098</v>
      </c>
      <c r="M901" s="142"/>
      <c r="N901" s="143"/>
      <c r="O901" s="143"/>
      <c r="P901" s="143"/>
      <c r="Q901" s="143"/>
      <c r="R901" s="143"/>
    </row>
    <row r="902" spans="1:18" s="139" customFormat="1" ht="63.75" x14ac:dyDescent="0.25">
      <c r="A902" s="70">
        <v>54</v>
      </c>
      <c r="B902" s="189" t="s">
        <v>1096</v>
      </c>
      <c r="C902" s="34" t="s">
        <v>29</v>
      </c>
      <c r="D902" s="159" t="s">
        <v>55</v>
      </c>
      <c r="E902" s="210">
        <v>1</v>
      </c>
      <c r="F902" s="198" t="s">
        <v>522</v>
      </c>
      <c r="G902" s="230"/>
      <c r="H902" s="209">
        <v>5825550</v>
      </c>
      <c r="I902" s="204" t="s">
        <v>9</v>
      </c>
      <c r="J902" s="156" t="s">
        <v>24</v>
      </c>
      <c r="K902" s="157" t="s">
        <v>1085</v>
      </c>
      <c r="L902" s="161" t="s">
        <v>1097</v>
      </c>
      <c r="M902" s="142"/>
      <c r="N902" s="143"/>
      <c r="O902" s="143"/>
      <c r="P902" s="143"/>
      <c r="Q902" s="143"/>
      <c r="R902" s="143"/>
    </row>
    <row r="903" spans="1:18" s="139" customFormat="1" ht="38.25" x14ac:dyDescent="0.25">
      <c r="A903" s="70">
        <v>55</v>
      </c>
      <c r="B903" s="189" t="s">
        <v>1108</v>
      </c>
      <c r="C903" s="34" t="s">
        <v>305</v>
      </c>
      <c r="D903" s="159" t="s">
        <v>23</v>
      </c>
      <c r="E903" s="210">
        <v>1</v>
      </c>
      <c r="F903" s="198" t="s">
        <v>522</v>
      </c>
      <c r="G903" s="230"/>
      <c r="H903" s="209" t="s">
        <v>1109</v>
      </c>
      <c r="I903" s="204" t="s">
        <v>9</v>
      </c>
      <c r="J903" s="156" t="s">
        <v>24</v>
      </c>
      <c r="K903" s="157" t="s">
        <v>1085</v>
      </c>
      <c r="L903" s="161" t="s">
        <v>1110</v>
      </c>
      <c r="M903" s="142"/>
      <c r="N903" s="143"/>
      <c r="O903" s="143"/>
      <c r="P903" s="143"/>
      <c r="Q903" s="143"/>
      <c r="R903" s="143"/>
    </row>
    <row r="904" spans="1:18" s="139" customFormat="1" ht="51" x14ac:dyDescent="0.25">
      <c r="A904" s="70">
        <v>56</v>
      </c>
      <c r="B904" s="189" t="s">
        <v>1131</v>
      </c>
      <c r="C904" s="34" t="s">
        <v>305</v>
      </c>
      <c r="D904" s="159" t="s">
        <v>23</v>
      </c>
      <c r="E904" s="210">
        <v>1</v>
      </c>
      <c r="F904" s="198" t="s">
        <v>522</v>
      </c>
      <c r="G904" s="230"/>
      <c r="H904" s="209">
        <v>0</v>
      </c>
      <c r="I904" s="204" t="s">
        <v>9</v>
      </c>
      <c r="J904" s="156" t="s">
        <v>24</v>
      </c>
      <c r="K904" s="157" t="s">
        <v>1085</v>
      </c>
      <c r="L904" s="161" t="s">
        <v>1158</v>
      </c>
      <c r="M904" s="142"/>
      <c r="N904" s="143"/>
      <c r="O904" s="143"/>
      <c r="P904" s="143"/>
      <c r="Q904" s="143"/>
      <c r="R904" s="143"/>
    </row>
    <row r="905" spans="1:18" s="4" customFormat="1" ht="20.100000000000001" customHeight="1" x14ac:dyDescent="0.25">
      <c r="A905" s="72"/>
      <c r="B905" s="67" t="s">
        <v>15</v>
      </c>
      <c r="C905" s="68"/>
      <c r="D905" s="68"/>
      <c r="E905" s="68"/>
      <c r="F905" s="68"/>
      <c r="G905" s="205"/>
      <c r="H905" s="69">
        <f>SUM(H849:H904)</f>
        <v>1022753059.79</v>
      </c>
      <c r="I905" s="64"/>
      <c r="J905" s="64"/>
      <c r="K905" s="87"/>
      <c r="L905" s="64"/>
      <c r="M905" s="31"/>
      <c r="N905" s="25"/>
      <c r="O905" s="25"/>
      <c r="P905" s="25"/>
      <c r="Q905" s="25"/>
      <c r="R905" s="25"/>
    </row>
    <row r="906" spans="1:18" s="4" customFormat="1" ht="20.100000000000001" customHeight="1" x14ac:dyDescent="0.25">
      <c r="A906" s="72"/>
      <c r="B906" s="55" t="s">
        <v>16</v>
      </c>
      <c r="C906" s="54"/>
      <c r="D906" s="54"/>
      <c r="E906" s="54"/>
      <c r="F906" s="54"/>
      <c r="G906" s="118"/>
      <c r="H906" s="65">
        <f>H905+H847+H805</f>
        <v>3403354366.6600008</v>
      </c>
      <c r="I906" s="64"/>
      <c r="J906" s="64"/>
      <c r="K906" s="87"/>
      <c r="L906" s="64"/>
      <c r="M906" s="31"/>
      <c r="N906" s="25"/>
      <c r="O906" s="25"/>
      <c r="P906" s="25"/>
      <c r="Q906" s="25"/>
      <c r="R906" s="25"/>
    </row>
    <row r="907" spans="1:18" s="5" customFormat="1" ht="20.100000000000001" customHeight="1" x14ac:dyDescent="0.25">
      <c r="A907" s="73"/>
      <c r="B907" s="55" t="s">
        <v>17</v>
      </c>
      <c r="C907" s="54"/>
      <c r="D907" s="54"/>
      <c r="E907" s="54"/>
      <c r="F907" s="54"/>
      <c r="G907" s="118"/>
      <c r="H907" s="65">
        <f>H906+H504</f>
        <v>3931732531.920001</v>
      </c>
      <c r="I907" s="66"/>
      <c r="J907" s="66"/>
      <c r="K907" s="87"/>
      <c r="L907" s="66"/>
      <c r="M907" s="32"/>
      <c r="N907" s="26"/>
      <c r="O907" s="26"/>
      <c r="P907" s="26"/>
      <c r="Q907" s="26"/>
      <c r="R907" s="26"/>
    </row>
    <row r="908" spans="1:18" x14ac:dyDescent="0.25">
      <c r="A908" s="8"/>
      <c r="B908" s="10"/>
      <c r="C908" s="8"/>
      <c r="D908" s="7"/>
      <c r="E908" s="8"/>
      <c r="F908" s="8"/>
      <c r="G908" s="9"/>
      <c r="H908" s="9"/>
      <c r="I908" s="10"/>
      <c r="J908" s="8"/>
      <c r="K908" s="88"/>
      <c r="L908" s="123"/>
      <c r="M908" s="20"/>
    </row>
    <row r="909" spans="1:18" x14ac:dyDescent="0.25">
      <c r="A909" s="8"/>
      <c r="B909" s="10"/>
      <c r="C909" s="8"/>
      <c r="D909" s="7"/>
      <c r="E909" s="8"/>
      <c r="F909" s="8"/>
      <c r="G909" s="9"/>
      <c r="I909" s="3"/>
      <c r="J909" s="8"/>
      <c r="K909" s="88"/>
      <c r="L909" s="123"/>
      <c r="M909" s="20"/>
    </row>
    <row r="910" spans="1:18" x14ac:dyDescent="0.25">
      <c r="J910" s="13"/>
      <c r="K910" s="89"/>
      <c r="L910" s="19"/>
    </row>
    <row r="911" spans="1:18" x14ac:dyDescent="0.25">
      <c r="J911" s="13"/>
      <c r="K911" s="89"/>
      <c r="L911" s="19"/>
    </row>
    <row r="912" spans="1:18" x14ac:dyDescent="0.25">
      <c r="J912" s="13"/>
      <c r="K912" s="89"/>
      <c r="L912" s="19"/>
    </row>
    <row r="913" spans="4:12" x14ac:dyDescent="0.25">
      <c r="D913" s="21"/>
      <c r="J913" s="13"/>
      <c r="K913" s="89"/>
      <c r="L913" s="19"/>
    </row>
    <row r="914" spans="4:12" x14ac:dyDescent="0.25">
      <c r="J914" s="13"/>
      <c r="K914" s="89"/>
      <c r="L914" s="19"/>
    </row>
    <row r="915" spans="4:12" x14ac:dyDescent="0.25">
      <c r="J915" s="13"/>
      <c r="K915" s="89"/>
      <c r="L915" s="19"/>
    </row>
    <row r="916" spans="4:12" x14ac:dyDescent="0.25">
      <c r="J916" s="13"/>
      <c r="K916" s="89"/>
      <c r="L916" s="19"/>
    </row>
    <row r="917" spans="4:12" x14ac:dyDescent="0.25">
      <c r="J917" s="13"/>
      <c r="K917" s="89"/>
      <c r="L917" s="19"/>
    </row>
    <row r="918" spans="4:12" x14ac:dyDescent="0.25">
      <c r="J918" s="13"/>
      <c r="K918" s="89"/>
      <c r="L918" s="19"/>
    </row>
    <row r="919" spans="4:12" x14ac:dyDescent="0.25">
      <c r="J919" s="13"/>
      <c r="K919" s="89"/>
      <c r="L919" s="19"/>
    </row>
    <row r="920" spans="4:12" x14ac:dyDescent="0.25">
      <c r="J920" s="13"/>
      <c r="K920" s="89"/>
      <c r="L920" s="19"/>
    </row>
    <row r="921" spans="4:12" x14ac:dyDescent="0.25">
      <c r="J921" s="13"/>
      <c r="K921" s="89"/>
      <c r="L921" s="19"/>
    </row>
    <row r="922" spans="4:12" x14ac:dyDescent="0.25">
      <c r="J922" s="13"/>
      <c r="K922" s="89"/>
      <c r="L922" s="19"/>
    </row>
    <row r="923" spans="4:12" x14ac:dyDescent="0.25">
      <c r="J923" s="13"/>
      <c r="K923" s="89"/>
      <c r="L923" s="19"/>
    </row>
    <row r="924" spans="4:12" x14ac:dyDescent="0.25">
      <c r="J924" s="13"/>
      <c r="K924" s="89"/>
      <c r="L924" s="19"/>
    </row>
    <row r="925" spans="4:12" x14ac:dyDescent="0.25">
      <c r="J925" s="13"/>
      <c r="K925" s="89"/>
      <c r="L925" s="19"/>
    </row>
    <row r="926" spans="4:12" x14ac:dyDescent="0.25">
      <c r="J926" s="13"/>
      <c r="K926" s="89"/>
      <c r="L926" s="19"/>
    </row>
    <row r="927" spans="4:12" x14ac:dyDescent="0.25">
      <c r="J927" s="13"/>
      <c r="K927" s="89"/>
      <c r="L927" s="19"/>
    </row>
    <row r="928" spans="4:12" x14ac:dyDescent="0.25">
      <c r="J928" s="13"/>
      <c r="K928" s="89"/>
      <c r="L928" s="19"/>
    </row>
    <row r="929" spans="10:12" x14ac:dyDescent="0.25">
      <c r="J929" s="13"/>
      <c r="K929" s="89"/>
      <c r="L929" s="19"/>
    </row>
    <row r="930" spans="10:12" x14ac:dyDescent="0.25">
      <c r="J930" s="13"/>
      <c r="K930" s="89"/>
      <c r="L930" s="19"/>
    </row>
    <row r="931" spans="10:12" x14ac:dyDescent="0.25">
      <c r="J931" s="13"/>
      <c r="K931" s="89"/>
      <c r="L931" s="19"/>
    </row>
    <row r="932" spans="10:12" x14ac:dyDescent="0.25">
      <c r="J932" s="13"/>
      <c r="K932" s="89"/>
      <c r="L932" s="19"/>
    </row>
    <row r="933" spans="10:12" x14ac:dyDescent="0.25">
      <c r="J933" s="13"/>
      <c r="K933" s="89"/>
      <c r="L933" s="19"/>
    </row>
    <row r="934" spans="10:12" x14ac:dyDescent="0.25">
      <c r="J934" s="13"/>
      <c r="K934" s="89"/>
      <c r="L934" s="19"/>
    </row>
    <row r="935" spans="10:12" x14ac:dyDescent="0.25">
      <c r="J935" s="13"/>
      <c r="K935" s="89"/>
      <c r="L935" s="19"/>
    </row>
    <row r="936" spans="10:12" x14ac:dyDescent="0.25">
      <c r="J936" s="13"/>
      <c r="K936" s="89"/>
      <c r="L936" s="19"/>
    </row>
    <row r="937" spans="10:12" x14ac:dyDescent="0.25">
      <c r="J937" s="13"/>
      <c r="K937" s="89"/>
      <c r="L937" s="19"/>
    </row>
    <row r="938" spans="10:12" x14ac:dyDescent="0.25">
      <c r="J938" s="13"/>
      <c r="K938" s="89"/>
      <c r="L938" s="19"/>
    </row>
    <row r="939" spans="10:12" x14ac:dyDescent="0.25">
      <c r="J939" s="13"/>
      <c r="K939" s="89"/>
      <c r="L939" s="19"/>
    </row>
    <row r="940" spans="10:12" x14ac:dyDescent="0.25">
      <c r="J940" s="13"/>
      <c r="K940" s="89"/>
      <c r="L940" s="19"/>
    </row>
    <row r="941" spans="10:12" x14ac:dyDescent="0.25">
      <c r="J941" s="13"/>
      <c r="K941" s="89"/>
      <c r="L941" s="19"/>
    </row>
    <row r="942" spans="10:12" x14ac:dyDescent="0.25">
      <c r="J942" s="13"/>
      <c r="K942" s="89"/>
      <c r="L942" s="19"/>
    </row>
    <row r="943" spans="10:12" x14ac:dyDescent="0.25">
      <c r="J943" s="13"/>
      <c r="K943" s="89"/>
      <c r="L943" s="19"/>
    </row>
    <row r="944" spans="10:12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  <row r="1009" spans="10:12" x14ac:dyDescent="0.25">
      <c r="J1009" s="13"/>
      <c r="K1009" s="89"/>
      <c r="L1009" s="19"/>
    </row>
    <row r="1010" spans="10:12" x14ac:dyDescent="0.25">
      <c r="J1010" s="13"/>
      <c r="K1010" s="89"/>
      <c r="L1010" s="19"/>
    </row>
    <row r="1011" spans="10:12" x14ac:dyDescent="0.25">
      <c r="J1011" s="13"/>
      <c r="K1011" s="89"/>
      <c r="L1011" s="19"/>
    </row>
    <row r="1012" spans="10:12" x14ac:dyDescent="0.25">
      <c r="J1012" s="13"/>
      <c r="K1012" s="89"/>
      <c r="L1012" s="19"/>
    </row>
    <row r="1013" spans="10:12" x14ac:dyDescent="0.25">
      <c r="J1013" s="13"/>
      <c r="K1013" s="89"/>
      <c r="L1013" s="19"/>
    </row>
    <row r="1014" spans="10:12" x14ac:dyDescent="0.25">
      <c r="J1014" s="13"/>
      <c r="K1014" s="89"/>
      <c r="L1014" s="19"/>
    </row>
    <row r="1015" spans="10:12" x14ac:dyDescent="0.25">
      <c r="J1015" s="13"/>
      <c r="K1015" s="89"/>
      <c r="L1015" s="19"/>
    </row>
    <row r="1016" spans="10:12" x14ac:dyDescent="0.25">
      <c r="J1016" s="13"/>
      <c r="K1016" s="89"/>
      <c r="L1016" s="19"/>
    </row>
    <row r="1017" spans="10:12" x14ac:dyDescent="0.25">
      <c r="J1017" s="13"/>
      <c r="K1017" s="89"/>
      <c r="L1017" s="19"/>
    </row>
    <row r="1018" spans="10:12" x14ac:dyDescent="0.25">
      <c r="J1018" s="13"/>
      <c r="K1018" s="89"/>
      <c r="L1018" s="19"/>
    </row>
    <row r="1019" spans="10:12" x14ac:dyDescent="0.25">
      <c r="J1019" s="13"/>
      <c r="K1019" s="89"/>
      <c r="L1019" s="19"/>
    </row>
    <row r="1020" spans="10:12" x14ac:dyDescent="0.25">
      <c r="J1020" s="13"/>
      <c r="K1020" s="89"/>
      <c r="L1020" s="19"/>
    </row>
    <row r="1021" spans="10:12" x14ac:dyDescent="0.25">
      <c r="J1021" s="13"/>
      <c r="K1021" s="89"/>
      <c r="L1021" s="19"/>
    </row>
    <row r="1022" spans="10:12" x14ac:dyDescent="0.25">
      <c r="J1022" s="13"/>
      <c r="K1022" s="89"/>
      <c r="L1022" s="19"/>
    </row>
    <row r="1023" spans="10:12" x14ac:dyDescent="0.25">
      <c r="J1023" s="13"/>
      <c r="K1023" s="89"/>
      <c r="L1023" s="19"/>
    </row>
    <row r="1024" spans="10:12" x14ac:dyDescent="0.25">
      <c r="J1024" s="13"/>
      <c r="K1024" s="89"/>
      <c r="L1024" s="19"/>
    </row>
    <row r="1025" spans="10:12" x14ac:dyDescent="0.25">
      <c r="J1025" s="13"/>
      <c r="K1025" s="89"/>
      <c r="L1025" s="19"/>
    </row>
    <row r="1026" spans="10:12" x14ac:dyDescent="0.25">
      <c r="J1026" s="13"/>
      <c r="K1026" s="89"/>
      <c r="L1026" s="19"/>
    </row>
    <row r="1027" spans="10:12" x14ac:dyDescent="0.25">
      <c r="J1027" s="13"/>
      <c r="K1027" s="89"/>
      <c r="L1027" s="19"/>
    </row>
    <row r="1028" spans="10:12" x14ac:dyDescent="0.25">
      <c r="J1028" s="13"/>
      <c r="K1028" s="89"/>
      <c r="L1028" s="19"/>
    </row>
    <row r="1029" spans="10:12" x14ac:dyDescent="0.25">
      <c r="J1029" s="13"/>
      <c r="K1029" s="89"/>
      <c r="L1029" s="19"/>
    </row>
    <row r="1030" spans="10:12" x14ac:dyDescent="0.25">
      <c r="J1030" s="13"/>
      <c r="K1030" s="89"/>
      <c r="L1030" s="19"/>
    </row>
    <row r="1031" spans="10:12" x14ac:dyDescent="0.25">
      <c r="J1031" s="13"/>
      <c r="K1031" s="89"/>
      <c r="L1031" s="19"/>
    </row>
    <row r="1032" spans="10:12" x14ac:dyDescent="0.25">
      <c r="J1032" s="13"/>
      <c r="K1032" s="89"/>
      <c r="L1032" s="19"/>
    </row>
    <row r="1033" spans="10:12" x14ac:dyDescent="0.25">
      <c r="J1033" s="13"/>
      <c r="K1033" s="89"/>
      <c r="L1033" s="19"/>
    </row>
    <row r="1034" spans="10:12" x14ac:dyDescent="0.25">
      <c r="J1034" s="13"/>
      <c r="K1034" s="89"/>
      <c r="L1034" s="19"/>
    </row>
    <row r="1035" spans="10:12" x14ac:dyDescent="0.25">
      <c r="J1035" s="13"/>
      <c r="K1035" s="89"/>
      <c r="L1035" s="19"/>
    </row>
    <row r="1036" spans="10:12" x14ac:dyDescent="0.25">
      <c r="J1036" s="13"/>
      <c r="K1036" s="89"/>
      <c r="L1036" s="19"/>
    </row>
    <row r="1037" spans="10:12" x14ac:dyDescent="0.25">
      <c r="J1037" s="13"/>
      <c r="K1037" s="89"/>
      <c r="L1037" s="19"/>
    </row>
    <row r="1038" spans="10:12" x14ac:dyDescent="0.25">
      <c r="J1038" s="13"/>
      <c r="K1038" s="89"/>
      <c r="L1038" s="19"/>
    </row>
    <row r="1039" spans="10:12" x14ac:dyDescent="0.25">
      <c r="J1039" s="13"/>
      <c r="K1039" s="89"/>
      <c r="L1039" s="19"/>
    </row>
    <row r="1040" spans="10:12" x14ac:dyDescent="0.25">
      <c r="J1040" s="13"/>
      <c r="K1040" s="89"/>
      <c r="L1040" s="19"/>
    </row>
    <row r="1041" spans="10:12" x14ac:dyDescent="0.25">
      <c r="J1041" s="13"/>
      <c r="K1041" s="89"/>
      <c r="L1041" s="19"/>
    </row>
    <row r="1042" spans="10:12" x14ac:dyDescent="0.25">
      <c r="J1042" s="13"/>
      <c r="K1042" s="89"/>
      <c r="L1042" s="19"/>
    </row>
    <row r="1043" spans="10:12" x14ac:dyDescent="0.25">
      <c r="J1043" s="13"/>
      <c r="K1043" s="89"/>
      <c r="L1043" s="19"/>
    </row>
  </sheetData>
  <sheetProtection formatCells="0" formatColumns="0" formatRows="0" insertColumns="0" insertRows="0" insertHyperlinks="0" deleteColumns="0" deleteRows="0" sort="0" autoFilter="0" pivotTables="0"/>
  <autoFilter ref="A2:L90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2023-11-01T10:46:22Z</dcterms:modified>
</cp:coreProperties>
</file>