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2017'!$A$2:$L$32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31" i="7" l="1"/>
  <c r="H20" i="7"/>
  <c r="H16" i="7"/>
  <c r="H17" i="7"/>
  <c r="H18" i="7"/>
  <c r="H19" i="7"/>
  <c r="H15" i="7"/>
  <c r="H14" i="7" l="1"/>
  <c r="H11" i="7" l="1"/>
  <c r="H32" i="7" l="1"/>
</calcChain>
</file>

<file path=xl/sharedStrings.xml><?xml version="1.0" encoding="utf-8"?>
<sst xmlns="http://schemas.openxmlformats.org/spreadsheetml/2006/main" count="120" uniqueCount="61">
  <si>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</si>
  <si>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</si>
  <si>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</si>
  <si>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</si>
  <si>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</si>
  <si>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</si>
  <si>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</si>
  <si>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</si>
  <si>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</si>
  <si>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</si>
  <si>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</si>
  <si>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</si>
  <si>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</si>
  <si>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</si>
  <si>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</si>
  <si>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</si>
  <si>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Услуги</t>
  </si>
  <si>
    <t>Раздел 1</t>
  </si>
  <si>
    <t>Итого услуги</t>
  </si>
  <si>
    <t>Товары</t>
  </si>
  <si>
    <t>Количество/ объем</t>
  </si>
  <si>
    <t>Раздел 2 (БПНП 1) 3) 7) 11) 14) 15) 17) 20) 27))</t>
  </si>
  <si>
    <t xml:space="preserve">Реестр планируемых закупок товаров, работ, услуг на 2018 год </t>
  </si>
  <si>
    <t>Газ горючий природный для промышленного и коммунально-бытового назначения</t>
  </si>
  <si>
    <t>Тендер</t>
  </si>
  <si>
    <t>Полная техническая характеристика согласно технической спецификации</t>
  </si>
  <si>
    <t>м3</t>
  </si>
  <si>
    <t>СТЭ</t>
  </si>
  <si>
    <t>СЗ 516 от 08.12.2017</t>
  </si>
  <si>
    <t>Подписка на периодические издания</t>
  </si>
  <si>
    <t>п.п. 9) п. 3.1 Правил</t>
  </si>
  <si>
    <t>Обеспечение газетами, журналами АОО НУ и его частные учреждения</t>
  </si>
  <si>
    <t>услуга</t>
  </si>
  <si>
    <t>УДПУ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</si>
  <si>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</si>
  <si>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«Назарбаев Университет» и его организаций.</t>
  </si>
  <si>
    <t>СЗ 4 от 26.12.2017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</si>
  <si>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</si>
  <si>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«Назарбаев Университет» и его организаций.</t>
  </si>
  <si>
    <t>СЗ 625 от 14.12.2017; СЗ 5 от 27.12.2017</t>
  </si>
  <si>
    <t>Бензин Аи-92</t>
  </si>
  <si>
    <t>п.п. 5) п.3.1.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</si>
  <si>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</si>
  <si>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</si>
  <si>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</si>
  <si>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</si>
  <si>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</si>
  <si>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литр</t>
  </si>
  <si>
    <t>УТО</t>
  </si>
  <si>
    <t>СЗ 6 от 27.12.2017</t>
  </si>
  <si>
    <t>Услуги по предоставлению гостиничных номеров</t>
  </si>
  <si>
    <t>Полная техническая характеристика согласно технической спецификации.</t>
  </si>
  <si>
    <t>Коммунальные и эксплуатационные услуг по технической эксплуатации и содержанию квартир жилого комплекса «Хайвил Астана»</t>
  </si>
  <si>
    <t>п.п. 23) п. 3.1 Правил</t>
  </si>
  <si>
    <t>п.п. 21) п. 3.1 Правил</t>
  </si>
  <si>
    <t>Эксплуатационные услуги по технической эксплуатации и содержанию парковочных мест в жилом комплексе «Хайвил Астана»</t>
  </si>
  <si>
    <t>УОИ</t>
  </si>
  <si>
    <t>СЗ 15 от 29.12.2017</t>
  </si>
  <si>
    <t xml:space="preserve">Почтовые услуги </t>
  </si>
  <si>
    <t>Запрос ценовых предложений</t>
  </si>
  <si>
    <t>СЗ 16 от 29.12.2017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</si>
</sst>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3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&quot; $&quot;#,##0.00\ ;&quot; $(&quot;#,##0.00\);&quot; $-&quot;#\ ;\ @\ "/>
    <numFmt numFmtId="205" formatCode="#,##0.00\ [$€-407];[Red]\-#,##0.00\ [$€-407]"/>
  </numFmts>
  <fonts count="41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20">
    <xf numFmtId="0" fontId="0" fillId="0" borderId="0"/>
    <xf numFmtId="43" fontId="6" fillId="0" borderId="0" applyFon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165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7" fontId="13" fillId="0" borderId="0"/>
    <xf numFmtId="0" fontId="12" fillId="0" borderId="0"/>
    <xf numFmtId="168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14" fillId="0" borderId="0">
      <alignment vertical="center"/>
    </xf>
    <xf numFmtId="0" fontId="12" fillId="0" borderId="0"/>
    <xf numFmtId="0" fontId="9" fillId="0" borderId="0"/>
    <xf numFmtId="0" fontId="15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65" fontId="10" fillId="0" borderId="0" applyFont="0" applyFill="0" applyBorder="0" applyAlignment="0" applyProtection="0"/>
    <xf numFmtId="171" fontId="16" fillId="0" borderId="2">
      <protection locked="0"/>
    </xf>
    <xf numFmtId="171" fontId="16" fillId="0" borderId="2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3" fontId="16" fillId="0" borderId="0">
      <protection locked="0"/>
    </xf>
    <xf numFmtId="173" fontId="16" fillId="0" borderId="0">
      <protection locked="0"/>
    </xf>
    <xf numFmtId="171" fontId="16" fillId="0" borderId="2">
      <protection locked="0"/>
    </xf>
    <xf numFmtId="171" fontId="16" fillId="0" borderId="2">
      <protection locked="0"/>
    </xf>
    <xf numFmtId="171" fontId="17" fillId="0" borderId="0">
      <protection locked="0"/>
    </xf>
    <xf numFmtId="171" fontId="17" fillId="0" borderId="0">
      <protection locked="0"/>
    </xf>
    <xf numFmtId="171" fontId="16" fillId="0" borderId="2">
      <protection locked="0"/>
    </xf>
    <xf numFmtId="174" fontId="18" fillId="0" borderId="0" applyFill="0" applyBorder="0">
      <alignment vertical="top"/>
    </xf>
    <xf numFmtId="175" fontId="18" fillId="0" borderId="0" applyFill="0" applyBorder="0">
      <alignment vertical="top"/>
    </xf>
    <xf numFmtId="176" fontId="18" fillId="0" borderId="0" applyFill="0" applyBorder="0">
      <alignment vertical="top"/>
    </xf>
    <xf numFmtId="177" fontId="18" fillId="0" borderId="0" applyFill="0" applyBorder="0">
      <alignment vertical="top"/>
    </xf>
    <xf numFmtId="178" fontId="18" fillId="0" borderId="0" applyFill="0" applyBorder="0">
      <alignment vertical="top"/>
    </xf>
    <xf numFmtId="179" fontId="18" fillId="0" borderId="0" applyFill="0" applyBorder="0">
      <alignment vertical="top"/>
    </xf>
    <xf numFmtId="180" fontId="18" fillId="0" borderId="0" applyFill="0" applyBorder="0">
      <alignment vertical="top"/>
    </xf>
    <xf numFmtId="181" fontId="18" fillId="0" borderId="0" applyFill="0" applyBorder="0">
      <alignment vertical="top"/>
    </xf>
    <xf numFmtId="182" fontId="18" fillId="0" borderId="0" applyFill="0" applyBorder="0">
      <alignment vertical="top"/>
    </xf>
    <xf numFmtId="183" fontId="18" fillId="0" borderId="0" applyFill="0" applyBorder="0">
      <alignment vertical="top"/>
    </xf>
    <xf numFmtId="184" fontId="18" fillId="0" borderId="0" applyFill="0" applyBorder="0">
      <alignment vertical="top"/>
    </xf>
    <xf numFmtId="184" fontId="18" fillId="0" borderId="0" applyFill="0" applyBorder="0">
      <alignment horizontal="center" vertical="top"/>
    </xf>
    <xf numFmtId="185" fontId="18" fillId="0" borderId="0" applyFill="0" applyBorder="0">
      <alignment vertical="top"/>
    </xf>
    <xf numFmtId="186" fontId="18" fillId="0" borderId="0" applyFill="0" applyBorder="0">
      <alignment vertical="top"/>
    </xf>
    <xf numFmtId="187" fontId="18" fillId="0" borderId="0" applyFill="0" applyBorder="0">
      <alignment vertical="top"/>
    </xf>
    <xf numFmtId="188" fontId="18" fillId="0" borderId="0" applyFill="0" applyBorder="0">
      <alignment vertical="top"/>
    </xf>
    <xf numFmtId="189" fontId="19" fillId="0" borderId="0" applyFill="0" applyBorder="0">
      <alignment vertical="top"/>
    </xf>
    <xf numFmtId="190" fontId="18" fillId="0" borderId="0" applyFill="0" applyBorder="0">
      <alignment vertical="top"/>
    </xf>
    <xf numFmtId="191" fontId="18" fillId="0" borderId="0" applyFill="0" applyBorder="0">
      <alignment vertical="top"/>
    </xf>
    <xf numFmtId="192" fontId="18" fillId="0" borderId="0" applyFill="0" applyBorder="0">
      <alignment vertical="top"/>
    </xf>
    <xf numFmtId="193" fontId="18" fillId="0" borderId="0" applyFill="0" applyBorder="0">
      <alignment vertical="top"/>
    </xf>
    <xf numFmtId="194" fontId="18" fillId="0" borderId="0" applyFill="0" applyBorder="0">
      <alignment vertical="top"/>
    </xf>
    <xf numFmtId="195" fontId="18" fillId="0" borderId="0" applyFill="0" applyBorder="0">
      <alignment vertical="top"/>
    </xf>
    <xf numFmtId="196" fontId="18" fillId="0" borderId="0" applyFill="0" applyBorder="0">
      <alignment vertical="top"/>
    </xf>
    <xf numFmtId="0" fontId="20" fillId="0" borderId="0" applyNumberFormat="0" applyFill="0" applyBorder="0" applyAlignment="0" applyProtection="0"/>
    <xf numFmtId="197" fontId="9" fillId="0" borderId="0" applyFont="0" applyFill="0" applyBorder="0" applyAlignment="0" applyProtection="0"/>
    <xf numFmtId="0" fontId="10" fillId="0" borderId="0"/>
    <xf numFmtId="0" fontId="21" fillId="0" borderId="0" applyFill="0" applyBorder="0">
      <alignment vertical="top"/>
    </xf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horizontal="left" vertical="top"/>
      <protection hidden="1"/>
    </xf>
    <xf numFmtId="0" fontId="25" fillId="0" borderId="0" applyFill="0" applyBorder="0">
      <alignment horizontal="left" vertical="top" indent="1"/>
      <protection hidden="1"/>
    </xf>
    <xf numFmtId="0" fontId="25" fillId="0" borderId="0" applyFill="0" applyBorder="0">
      <alignment horizontal="left" vertical="top" indent="2"/>
      <protection hidden="1"/>
    </xf>
    <xf numFmtId="0" fontId="25" fillId="0" borderId="0" applyFill="0" applyBorder="0">
      <alignment horizontal="left" vertical="top" indent="3"/>
      <protection hidden="1"/>
    </xf>
    <xf numFmtId="174" fontId="26" fillId="0" borderId="0" applyFill="0" applyBorder="0">
      <alignment vertical="top"/>
      <protection locked="0"/>
    </xf>
    <xf numFmtId="175" fontId="26" fillId="0" borderId="0" applyFill="0" applyBorder="0">
      <alignment vertical="top"/>
      <protection locked="0"/>
    </xf>
    <xf numFmtId="176" fontId="26" fillId="0" borderId="0" applyFill="0" applyBorder="0">
      <alignment vertical="top"/>
      <protection locked="0"/>
    </xf>
    <xf numFmtId="177" fontId="26" fillId="0" borderId="0" applyFill="0" applyBorder="0">
      <alignment vertical="top"/>
      <protection locked="0"/>
    </xf>
    <xf numFmtId="178" fontId="26" fillId="0" borderId="0" applyFill="0" applyBorder="0">
      <alignment vertical="top"/>
      <protection locked="0"/>
    </xf>
    <xf numFmtId="179" fontId="26" fillId="0" borderId="0" applyFill="0" applyBorder="0">
      <alignment vertical="top"/>
      <protection locked="0"/>
    </xf>
    <xf numFmtId="198" fontId="26" fillId="0" borderId="0" applyFill="0" applyBorder="0">
      <alignment vertical="top"/>
      <protection locked="0"/>
    </xf>
    <xf numFmtId="199" fontId="26" fillId="0" borderId="0" applyFill="0" applyBorder="0">
      <alignment vertical="top"/>
      <protection locked="0"/>
    </xf>
    <xf numFmtId="182" fontId="26" fillId="0" borderId="0" applyFill="0" applyBorder="0">
      <alignment vertical="top"/>
      <protection locked="0"/>
    </xf>
    <xf numFmtId="183" fontId="26" fillId="0" borderId="0" applyFill="0" applyBorder="0">
      <alignment vertical="top"/>
      <protection locked="0"/>
    </xf>
    <xf numFmtId="184" fontId="26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49" fontId="26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0" fontId="26" fillId="0" borderId="0" applyFill="0" applyBorder="0">
      <alignment vertical="top" wrapText="1"/>
      <protection locked="0"/>
    </xf>
    <xf numFmtId="186" fontId="26" fillId="0" borderId="0" applyFill="0" applyBorder="0">
      <alignment vertical="top"/>
      <protection locked="0"/>
    </xf>
    <xf numFmtId="187" fontId="26" fillId="0" borderId="0" applyFill="0" applyBorder="0">
      <alignment vertical="top"/>
      <protection locked="0"/>
    </xf>
    <xf numFmtId="188" fontId="26" fillId="0" borderId="0" applyFill="0" applyBorder="0">
      <alignment vertical="top"/>
      <protection locked="0"/>
    </xf>
    <xf numFmtId="189" fontId="26" fillId="0" borderId="0" applyFill="0" applyBorder="0">
      <alignment vertical="top"/>
      <protection locked="0"/>
    </xf>
    <xf numFmtId="190" fontId="26" fillId="0" borderId="0" applyFill="0" applyBorder="0">
      <alignment vertical="top"/>
      <protection locked="0"/>
    </xf>
    <xf numFmtId="191" fontId="26" fillId="0" borderId="0" applyFill="0" applyBorder="0">
      <alignment vertical="top"/>
      <protection locked="0"/>
    </xf>
    <xf numFmtId="192" fontId="26" fillId="0" borderId="0" applyFill="0" applyBorder="0">
      <alignment vertical="top"/>
      <protection locked="0"/>
    </xf>
    <xf numFmtId="193" fontId="26" fillId="0" borderId="0" applyFill="0" applyBorder="0">
      <alignment vertical="top"/>
      <protection locked="0"/>
    </xf>
    <xf numFmtId="194" fontId="26" fillId="0" borderId="0" applyFill="0" applyBorder="0">
      <alignment vertical="top"/>
      <protection locked="0"/>
    </xf>
    <xf numFmtId="195" fontId="26" fillId="0" borderId="0" applyFill="0" applyBorder="0">
      <alignment vertical="top"/>
      <protection locked="0"/>
    </xf>
    <xf numFmtId="196" fontId="26" fillId="0" borderId="0" applyFill="0" applyBorder="0">
      <alignment vertical="top"/>
      <protection locked="0"/>
    </xf>
    <xf numFmtId="49" fontId="26" fillId="0" borderId="0" applyFill="0" applyBorder="0">
      <alignment horizontal="left" vertical="top"/>
      <protection locked="0"/>
    </xf>
    <xf numFmtId="49" fontId="26" fillId="0" borderId="0" applyFill="0" applyBorder="0">
      <alignment horizontal="left" vertical="top" indent="1"/>
      <protection locked="0"/>
    </xf>
    <xf numFmtId="49" fontId="26" fillId="0" borderId="0" applyFill="0" applyBorder="0">
      <alignment horizontal="left" vertical="top" indent="2"/>
      <protection locked="0"/>
    </xf>
    <xf numFmtId="49" fontId="26" fillId="0" borderId="0" applyFill="0" applyBorder="0">
      <alignment horizontal="left" vertical="top" indent="3"/>
      <protection locked="0"/>
    </xf>
    <xf numFmtId="49" fontId="26" fillId="0" borderId="0" applyFill="0" applyBorder="0">
      <alignment horizontal="left" vertical="top" indent="4"/>
      <protection locked="0"/>
    </xf>
    <xf numFmtId="49" fontId="26" fillId="0" borderId="0" applyFill="0" applyBorder="0">
      <alignment horizontal="center"/>
      <protection locked="0"/>
    </xf>
    <xf numFmtId="49" fontId="26" fillId="0" borderId="0" applyFill="0" applyBorder="0">
      <alignment horizontal="center" wrapText="1"/>
      <protection locked="0"/>
    </xf>
    <xf numFmtId="49" fontId="18" fillId="0" borderId="0" applyFill="0" applyBorder="0">
      <alignment vertical="top"/>
    </xf>
    <xf numFmtId="0" fontId="18" fillId="0" borderId="0" applyFill="0" applyBorder="0">
      <alignment vertical="top" wrapText="1"/>
    </xf>
    <xf numFmtId="0" fontId="28" fillId="0" borderId="0" applyNumberFormat="0" applyFont="0" applyBorder="0" applyAlignment="0">
      <alignment horizontal="left"/>
    </xf>
    <xf numFmtId="0" fontId="24" fillId="0" borderId="0" applyFill="0" applyBorder="0">
      <alignment vertical="top"/>
    </xf>
    <xf numFmtId="0" fontId="24" fillId="0" borderId="0" applyFill="0" applyBorder="0">
      <alignment horizontal="left" vertical="top" indent="1"/>
    </xf>
    <xf numFmtId="0" fontId="29" fillId="0" borderId="0" applyFill="0" applyBorder="0">
      <alignment horizontal="left" vertical="top" indent="2"/>
    </xf>
    <xf numFmtId="0" fontId="24" fillId="0" borderId="0" applyFill="0" applyBorder="0">
      <alignment horizontal="left" vertical="top" indent="3"/>
    </xf>
    <xf numFmtId="0" fontId="18" fillId="0" borderId="0" applyFill="0" applyBorder="0">
      <alignment vertical="top"/>
    </xf>
    <xf numFmtId="0" fontId="18" fillId="0" borderId="0" applyFill="0" applyBorder="0">
      <alignment horizontal="left" vertical="top" indent="1"/>
    </xf>
    <xf numFmtId="0" fontId="18" fillId="0" borderId="0" applyFill="0" applyBorder="0">
      <alignment horizontal="left" vertical="top" indent="2"/>
    </xf>
    <xf numFmtId="0" fontId="18" fillId="0" borderId="0" applyFill="0" applyBorder="0">
      <alignment horizontal="left" vertical="top" indent="3"/>
    </xf>
    <xf numFmtId="0" fontId="18" fillId="0" borderId="0" applyFill="0" applyBorder="0">
      <alignment horizontal="left" vertical="top" indent="4"/>
    </xf>
    <xf numFmtId="0" fontId="18" fillId="0" borderId="0" applyFill="0" applyBorder="0">
      <alignment horizontal="center"/>
    </xf>
    <xf numFmtId="0" fontId="18" fillId="0" borderId="0" applyFill="0" applyBorder="0">
      <alignment horizontal="center" wrapText="1"/>
    </xf>
    <xf numFmtId="200" fontId="3" fillId="0" borderId="1" applyBorder="0">
      <protection hidden="1"/>
    </xf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8" fillId="0" borderId="0" applyFill="0" applyBorder="0"/>
    <xf numFmtId="0" fontId="30" fillId="0" borderId="0"/>
    <xf numFmtId="0" fontId="6" fillId="0" borderId="0"/>
    <xf numFmtId="0" fontId="9" fillId="0" borderId="0"/>
    <xf numFmtId="0" fontId="6" fillId="0" borderId="0"/>
    <xf numFmtId="0" fontId="12" fillId="0" borderId="0"/>
    <xf numFmtId="0" fontId="31" fillId="0" borderId="0"/>
    <xf numFmtId="0" fontId="32" fillId="0" borderId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17" fillId="0" borderId="0">
      <protection locked="0"/>
    </xf>
    <xf numFmtId="171" fontId="17" fillId="0" borderId="0">
      <protection locked="0"/>
    </xf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201" fontId="16" fillId="0" borderId="0">
      <protection locked="0"/>
    </xf>
    <xf numFmtId="201" fontId="16" fillId="0" borderId="0">
      <protection locked="0"/>
    </xf>
    <xf numFmtId="0" fontId="33" fillId="0" borderId="0"/>
    <xf numFmtId="0" fontId="12" fillId="0" borderId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5" fillId="0" borderId="0"/>
    <xf numFmtId="0" fontId="10" fillId="0" borderId="0"/>
    <xf numFmtId="0" fontId="6" fillId="0" borderId="0"/>
    <xf numFmtId="0" fontId="10" fillId="0" borderId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5" fillId="0" borderId="0"/>
    <xf numFmtId="165" fontId="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0" fillId="0" borderId="0"/>
    <xf numFmtId="0" fontId="9" fillId="0" borderId="0"/>
    <xf numFmtId="202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0" fontId="15" fillId="0" borderId="0"/>
    <xf numFmtId="203" fontId="36" fillId="0" borderId="0"/>
    <xf numFmtId="165" fontId="15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37" fillId="0" borderId="0"/>
    <xf numFmtId="204" fontId="19" fillId="0" borderId="0" applyBorder="0" applyProtection="0">
      <alignment horizontal="left"/>
    </xf>
    <xf numFmtId="0" fontId="38" fillId="0" borderId="0" applyNumberFormat="0" applyBorder="0" applyProtection="0">
      <alignment horizontal="center"/>
    </xf>
    <xf numFmtId="0" fontId="38" fillId="0" borderId="0" applyNumberFormat="0" applyBorder="0" applyProtection="0">
      <alignment horizontal="center" textRotation="90"/>
    </xf>
    <xf numFmtId="0" fontId="39" fillId="0" borderId="0" applyNumberFormat="0" applyBorder="0" applyProtection="0"/>
    <xf numFmtId="205" fontId="39" fillId="0" borderId="0" applyBorder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</cellStyleXfs>
  <cellXfs count="82">
    <xf numFmtId="0" fontId="0" fillId="0" borderId="0" xfId="0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4" fontId="2" fillId="4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top" wrapText="1"/>
    </xf>
    <xf numFmtId="4" fontId="2" fillId="4" borderId="1" xfId="0" applyNumberFormat="1" applyFont="1" applyFill="1" applyBorder="1" applyAlignment="1">
      <alignment horizontal="center" vertical="center" wrapText="1"/>
    </xf>
    <xf numFmtId="0" fontId="4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2" fillId="2" borderId="1" xfId="0" applyNumberFormat="1" applyFont="1" applyFill="1" applyBorder="1" applyAlignment="1">
      <alignment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1" fillId="2" borderId="1" xfId="0" applyFont="1" applyFill="1" applyBorder="1" applyAlignment="1">
      <alignment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 wrapText="1"/>
    </xf>
    <xf numFmtId="0" fontId="4" fillId="3" borderId="0" xfId="0" applyFont="1" applyFill="1" applyAlignment="1">
      <alignment vertical="center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vertical="center"/>
    </xf>
    <xf numFmtId="0" fontId="8" fillId="3" borderId="0" xfId="0" applyFont="1" applyFill="1"/>
    <xf numFmtId="0" fontId="7" fillId="3" borderId="0" xfId="0" applyFont="1" applyFill="1"/>
    <xf numFmtId="2" fontId="2" fillId="3" borderId="0" xfId="0" applyNumberFormat="1" applyFont="1" applyFill="1" applyAlignment="1">
      <alignment horizontal="center" vertical="center" wrapText="1"/>
    </xf>
    <xf numFmtId="0" fontId="4" fillId="3" borderId="0" xfId="0" applyFont="1" applyFill="1" applyBorder="1" applyAlignment="1">
      <alignment vertical="center" wrapText="1"/>
    </xf>
    <xf numFmtId="0" fontId="2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7" fillId="3" borderId="0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4" fontId="5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4" fontId="2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/>
    </xf>
    <xf numFmtId="2" fontId="1" fillId="3" borderId="4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3" borderId="4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4" fontId="1" fillId="3" borderId="4" xfId="0" applyNumberFormat="1" applyFont="1" applyFill="1" applyBorder="1" applyAlignment="1">
      <alignment horizontal="center" vertical="center" wrapText="1"/>
    </xf>
    <xf numFmtId="17" fontId="1" fillId="3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left" vertical="center" wrapText="1"/>
    </xf>
    <xf numFmtId="2" fontId="2" fillId="3" borderId="1" xfId="1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3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top" wrapText="1"/>
    </xf>
    <xf numFmtId="0" fontId="2" fillId="4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31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31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31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31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31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31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31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31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31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31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31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31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31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31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31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31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31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31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19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19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30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30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30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6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30</xdr:row>
      <xdr:rowOff>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30</xdr:row>
      <xdr:rowOff>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19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19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19</xdr:row>
      <xdr:rowOff>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39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41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7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30</xdr:row>
      <xdr:rowOff>0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1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1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2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2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2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177727"/>
    <xdr:pic>
      <xdr:nvPicPr>
        <xdr:cNvPr id="2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21</xdr:row>
      <xdr:rowOff>0</xdr:rowOff>
    </xdr:from>
    <xdr:ext cx="4535" cy="341993"/>
    <xdr:pic>
      <xdr:nvPicPr>
        <xdr:cNvPr id="2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21</xdr:row>
      <xdr:rowOff>0</xdr:rowOff>
    </xdr:from>
    <xdr:ext cx="4535" cy="341993"/>
    <xdr:pic>
      <xdr:nvPicPr>
        <xdr:cNvPr id="2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2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2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2825" y="650795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8"/>
  <sheetViews>
    <sheetView tabSelected="1" zoomScale="85" zoomScaleNormal="85" workbookViewId="0">
      <selection activeCell="J18" sqref="J1:L1048576"/>
    </sheetView>
  </sheetViews>
  <sheetFormatPr defaultRowHeight="15" x14ac:dyDescent="0.25"/>
  <cols>
    <col min="1" max="1" width="6.28515625" style="21" customWidth="1"/>
    <col min="2" max="2" width="34.42578125" style="30" customWidth="1"/>
    <col min="3" max="3" width="19" style="21" customWidth="1"/>
    <col min="4" max="4" width="64.7109375" style="22" customWidth="1"/>
    <col min="5" max="5" width="13" style="21" customWidth="1"/>
    <col min="6" max="6" width="13.28515625" style="21" customWidth="1"/>
    <col min="7" max="7" width="15.28515625" style="59" customWidth="1"/>
    <col min="8" max="8" width="21.28515625" style="59" customWidth="1"/>
    <col min="9" max="9" width="16.5703125" style="8" customWidth="1"/>
    <col min="10" max="10" width="17.140625" style="18" hidden="1" customWidth="1"/>
    <col min="11" max="11" width="17.140625" style="62" hidden="1" customWidth="1"/>
    <col min="12" max="12" width="20.28515625" style="16" hidden="1" customWidth="1"/>
    <col min="13" max="13" width="14.85546875" style="34" customWidth="1"/>
    <col min="14" max="14" width="12.42578125" style="36" customWidth="1"/>
    <col min="15" max="18" width="17.140625" style="36" customWidth="1"/>
    <col min="19" max="24" width="9.140625" customWidth="1"/>
  </cols>
  <sheetData>
    <row r="1" spans="1:18" s="43" customFormat="1" ht="36" customHeight="1" x14ac:dyDescent="0.25">
      <c r="A1" s="76" t="s">
        <v>22</v>
      </c>
      <c r="B1" s="76"/>
      <c r="C1" s="76"/>
      <c r="D1" s="76"/>
      <c r="E1" s="76"/>
      <c r="F1" s="76"/>
      <c r="G1" s="76"/>
      <c r="H1" s="76"/>
      <c r="I1" s="76"/>
      <c r="J1" s="29"/>
      <c r="K1" s="60"/>
      <c r="L1" s="48"/>
      <c r="M1" s="49"/>
    </row>
    <row r="2" spans="1:18" s="45" customFormat="1" ht="65.25" customHeight="1" x14ac:dyDescent="0.25">
      <c r="A2" s="19" t="s">
        <v>0</v>
      </c>
      <c r="B2" s="19" t="s">
        <v>1</v>
      </c>
      <c r="C2" s="19" t="s">
        <v>6</v>
      </c>
      <c r="D2" s="19" t="s">
        <v>2</v>
      </c>
      <c r="E2" s="19" t="s">
        <v>20</v>
      </c>
      <c r="F2" s="19" t="s">
        <v>3</v>
      </c>
      <c r="G2" s="20" t="s">
        <v>8</v>
      </c>
      <c r="H2" s="20" t="s">
        <v>15</v>
      </c>
      <c r="I2" s="19" t="s">
        <v>4</v>
      </c>
      <c r="J2" s="19" t="s">
        <v>4</v>
      </c>
      <c r="K2" s="57" t="s">
        <v>7</v>
      </c>
      <c r="L2" s="52" t="s">
        <v>13</v>
      </c>
      <c r="M2" s="50"/>
      <c r="N2" s="44"/>
      <c r="P2" s="44"/>
    </row>
    <row r="3" spans="1:18" s="26" customFormat="1" ht="27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35">
        <v>7</v>
      </c>
      <c r="H3" s="35">
        <v>8</v>
      </c>
      <c r="I3" s="7">
        <v>9</v>
      </c>
      <c r="J3" s="6"/>
      <c r="K3" s="7">
        <v>10</v>
      </c>
      <c r="L3" s="40"/>
      <c r="M3" s="51"/>
    </row>
    <row r="4" spans="1:18" s="26" customFormat="1" ht="15" hidden="1" customHeight="1" x14ac:dyDescent="0.25">
      <c r="A4" s="75" t="s">
        <v>21</v>
      </c>
      <c r="B4" s="75"/>
      <c r="C4" s="75"/>
      <c r="D4" s="75"/>
      <c r="E4" s="75"/>
      <c r="F4" s="75"/>
      <c r="G4" s="75"/>
      <c r="H4" s="75"/>
      <c r="I4" s="75"/>
      <c r="J4" s="19"/>
      <c r="K4" s="7"/>
      <c r="L4" s="40"/>
      <c r="M4" s="51"/>
    </row>
    <row r="5" spans="1:18" s="26" customFormat="1" ht="15" hidden="1" customHeight="1" x14ac:dyDescent="0.25">
      <c r="A5" s="72" t="s">
        <v>19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51"/>
    </row>
    <row r="6" spans="1:18" s="2" customFormat="1" ht="15" hidden="1" customHeight="1" x14ac:dyDescent="0.25">
      <c r="A6" s="77" t="s">
        <v>5</v>
      </c>
      <c r="B6" s="77"/>
      <c r="C6" s="77"/>
      <c r="D6" s="77"/>
      <c r="E6" s="77"/>
      <c r="F6" s="77"/>
      <c r="G6" s="77"/>
      <c r="H6" s="28">
        <v>0</v>
      </c>
      <c r="I6" s="23"/>
      <c r="J6" s="23"/>
      <c r="K6" s="23"/>
      <c r="L6" s="23"/>
      <c r="M6" s="51"/>
      <c r="N6" s="26"/>
      <c r="O6" s="26"/>
      <c r="P6" s="26"/>
      <c r="Q6" s="26"/>
      <c r="R6" s="26"/>
    </row>
    <row r="7" spans="1:18" s="2" customFormat="1" ht="15" hidden="1" customHeight="1" x14ac:dyDescent="0.25">
      <c r="A7" s="78" t="s">
        <v>11</v>
      </c>
      <c r="B7" s="78"/>
      <c r="C7" s="78"/>
      <c r="D7" s="78"/>
      <c r="E7" s="78"/>
      <c r="F7" s="78"/>
      <c r="G7" s="78"/>
      <c r="H7" s="78"/>
      <c r="I7" s="78"/>
      <c r="J7" s="27"/>
      <c r="K7" s="58"/>
      <c r="L7" s="27"/>
      <c r="M7" s="51"/>
      <c r="N7" s="26"/>
      <c r="O7" s="26"/>
      <c r="P7" s="26"/>
      <c r="Q7" s="26"/>
      <c r="R7" s="26"/>
    </row>
    <row r="8" spans="1:18" s="2" customFormat="1" ht="15" hidden="1" customHeight="1" x14ac:dyDescent="0.25">
      <c r="A8" s="77" t="s">
        <v>9</v>
      </c>
      <c r="B8" s="77"/>
      <c r="C8" s="77"/>
      <c r="D8" s="77"/>
      <c r="E8" s="77"/>
      <c r="F8" s="77"/>
      <c r="G8" s="77"/>
      <c r="H8" s="28">
        <v>0</v>
      </c>
      <c r="I8" s="14"/>
      <c r="J8" s="17"/>
      <c r="K8" s="14"/>
      <c r="L8" s="31"/>
      <c r="M8" s="51"/>
      <c r="N8" s="26"/>
      <c r="O8" s="26"/>
      <c r="P8" s="26"/>
      <c r="Q8" s="26"/>
      <c r="R8" s="26"/>
    </row>
    <row r="9" spans="1:18" s="2" customFormat="1" ht="15" hidden="1" customHeight="1" x14ac:dyDescent="0.25">
      <c r="A9" s="75" t="s">
        <v>16</v>
      </c>
      <c r="B9" s="75"/>
      <c r="C9" s="75"/>
      <c r="D9" s="75"/>
      <c r="E9" s="75"/>
      <c r="F9" s="75"/>
      <c r="G9" s="75"/>
      <c r="H9" s="75"/>
      <c r="I9" s="75"/>
      <c r="J9" s="19"/>
      <c r="K9" s="7"/>
      <c r="L9" s="40"/>
      <c r="M9" s="51"/>
      <c r="N9" s="26"/>
      <c r="O9" s="26"/>
      <c r="P9" s="26"/>
      <c r="Q9" s="26"/>
      <c r="R9" s="26"/>
    </row>
    <row r="10" spans="1:18" s="2" customFormat="1" ht="15" hidden="1" customHeight="1" x14ac:dyDescent="0.25">
      <c r="A10" s="77" t="s">
        <v>18</v>
      </c>
      <c r="B10" s="77"/>
      <c r="C10" s="77"/>
      <c r="D10" s="77"/>
      <c r="E10" s="77"/>
      <c r="F10" s="77"/>
      <c r="G10" s="77"/>
      <c r="H10" s="28">
        <v>0</v>
      </c>
      <c r="I10" s="14"/>
      <c r="J10" s="17"/>
      <c r="K10" s="14"/>
      <c r="L10" s="31"/>
      <c r="M10" s="51"/>
      <c r="N10" s="26"/>
      <c r="O10" s="26"/>
      <c r="P10" s="26"/>
      <c r="Q10" s="26"/>
      <c r="R10" s="26"/>
    </row>
    <row r="11" spans="1:18" s="2" customFormat="1" ht="15" hidden="1" customHeight="1" x14ac:dyDescent="0.25">
      <c r="A11" s="79" t="s">
        <v>10</v>
      </c>
      <c r="B11" s="79"/>
      <c r="C11" s="79"/>
      <c r="D11" s="79"/>
      <c r="E11" s="79"/>
      <c r="F11" s="79"/>
      <c r="G11" s="79"/>
      <c r="H11" s="24">
        <f>H10+H8+H6</f>
        <v>0</v>
      </c>
      <c r="I11" s="15"/>
      <c r="J11" s="23"/>
      <c r="K11" s="15"/>
      <c r="L11" s="31"/>
      <c r="M11" s="51"/>
      <c r="N11" s="26"/>
      <c r="O11" s="26"/>
      <c r="P11" s="26"/>
      <c r="Q11" s="26"/>
      <c r="R11" s="26"/>
    </row>
    <row r="12" spans="1:18" s="2" customFormat="1" ht="19.5" customHeight="1" x14ac:dyDescent="0.25">
      <c r="A12" s="75" t="s">
        <v>17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50"/>
      <c r="N12" s="26"/>
      <c r="O12" s="26"/>
      <c r="P12" s="26"/>
      <c r="Q12" s="26"/>
      <c r="R12" s="26"/>
    </row>
    <row r="13" spans="1:18" s="26" customFormat="1" ht="18.75" customHeight="1" x14ac:dyDescent="0.25">
      <c r="A13" s="75" t="s">
        <v>19</v>
      </c>
      <c r="B13" s="75"/>
      <c r="C13" s="75"/>
      <c r="D13" s="75"/>
      <c r="E13" s="75"/>
      <c r="F13" s="75"/>
      <c r="G13" s="75"/>
      <c r="H13" s="75"/>
      <c r="I13" s="75"/>
      <c r="J13" s="42"/>
      <c r="K13" s="25"/>
      <c r="L13" s="40"/>
      <c r="M13" s="51"/>
    </row>
    <row r="14" spans="1:18" s="26" customFormat="1" ht="57.75" customHeight="1" x14ac:dyDescent="0.25">
      <c r="A14" s="6">
        <v>1</v>
      </c>
      <c r="B14" s="68" t="s">
        <v>23</v>
      </c>
      <c r="C14" s="68" t="s">
        <v>24</v>
      </c>
      <c r="D14" s="68" t="s">
        <v>25</v>
      </c>
      <c r="E14" s="69">
        <v>9992546</v>
      </c>
      <c r="F14" s="68" t="s">
        <v>26</v>
      </c>
      <c r="G14" s="66">
        <v>114.29</v>
      </c>
      <c r="H14" s="69">
        <f>E14*G14</f>
        <v>1142048082.3400002</v>
      </c>
      <c r="I14" s="68" t="s">
        <v>12</v>
      </c>
      <c r="J14" s="68" t="s">
        <v>27</v>
      </c>
      <c r="K14" s="70">
        <v>43070</v>
      </c>
      <c r="L14" s="65" t="s">
        <v>28</v>
      </c>
      <c r="M14" s="51"/>
    </row>
    <row r="15" spans="1:18" s="26" customFormat="1" ht="57.75" customHeight="1" x14ac:dyDescent="0.25">
      <c r="A15" s="6">
        <v>2</v>
      </c>
      <c r="B15" s="68" t="s">
        <v>40</v>
      </c>
      <c r="C15" s="80" t="s">
        <v>41</v>
      </c>
      <c r="D15" s="68" t="s">
        <v>42</v>
      </c>
      <c r="E15" s="69">
        <v>30000</v>
      </c>
      <c r="F15" s="68" t="s">
        <v>47</v>
      </c>
      <c r="G15" s="67">
        <v>148.76</v>
      </c>
      <c r="H15" s="69">
        <f>E15*G15</f>
        <v>4462800</v>
      </c>
      <c r="I15" s="68" t="s">
        <v>12</v>
      </c>
      <c r="J15" s="68" t="s">
        <v>48</v>
      </c>
      <c r="K15" s="70">
        <v>43070</v>
      </c>
      <c r="L15" s="65" t="s">
        <v>49</v>
      </c>
      <c r="M15" s="51"/>
    </row>
    <row r="16" spans="1:18" s="26" customFormat="1" ht="57.75" customHeight="1" x14ac:dyDescent="0.25">
      <c r="A16" s="6">
        <v>3</v>
      </c>
      <c r="B16" s="68" t="s">
        <v>43</v>
      </c>
      <c r="C16" s="68" t="s">
        <v>41</v>
      </c>
      <c r="D16" s="68" t="s">
        <v>44</v>
      </c>
      <c r="E16" s="69">
        <v>24500</v>
      </c>
      <c r="F16" s="68" t="s">
        <v>47</v>
      </c>
      <c r="G16" s="67">
        <v>195.09</v>
      </c>
      <c r="H16" s="69">
        <f t="shared" ref="H16:H19" si="0">E16*G16</f>
        <v>4779705</v>
      </c>
      <c r="I16" s="68" t="s">
        <v>12</v>
      </c>
      <c r="J16" s="68" t="s">
        <v>48</v>
      </c>
      <c r="K16" s="70">
        <v>43070</v>
      </c>
      <c r="L16" s="65" t="s">
        <v>49</v>
      </c>
      <c r="M16" s="51"/>
    </row>
    <row r="17" spans="1:18" s="26" customFormat="1" ht="57.75" customHeight="1" x14ac:dyDescent="0.25">
      <c r="A17" s="6">
        <v>4</v>
      </c>
      <c r="B17" s="68" t="s">
        <v>40</v>
      </c>
      <c r="C17" s="68" t="s">
        <v>24</v>
      </c>
      <c r="D17" s="68" t="s">
        <v>42</v>
      </c>
      <c r="E17" s="69">
        <v>67660</v>
      </c>
      <c r="F17" s="68" t="s">
        <v>47</v>
      </c>
      <c r="G17" s="67">
        <v>151.78</v>
      </c>
      <c r="H17" s="69">
        <f t="shared" si="0"/>
        <v>10269434.800000001</v>
      </c>
      <c r="I17" s="68" t="s">
        <v>12</v>
      </c>
      <c r="J17" s="68" t="s">
        <v>48</v>
      </c>
      <c r="K17" s="70">
        <v>43101</v>
      </c>
      <c r="L17" s="65" t="s">
        <v>49</v>
      </c>
      <c r="M17" s="51"/>
    </row>
    <row r="18" spans="1:18" s="26" customFormat="1" ht="57.75" customHeight="1" x14ac:dyDescent="0.25">
      <c r="A18" s="6">
        <v>5</v>
      </c>
      <c r="B18" s="68" t="s">
        <v>43</v>
      </c>
      <c r="C18" s="68" t="s">
        <v>24</v>
      </c>
      <c r="D18" s="68" t="s">
        <v>44</v>
      </c>
      <c r="E18" s="69">
        <v>32200</v>
      </c>
      <c r="F18" s="68" t="s">
        <v>47</v>
      </c>
      <c r="G18" s="67">
        <v>200.89</v>
      </c>
      <c r="H18" s="69">
        <f t="shared" si="0"/>
        <v>6468658</v>
      </c>
      <c r="I18" s="68" t="s">
        <v>12</v>
      </c>
      <c r="J18" s="68" t="s">
        <v>48</v>
      </c>
      <c r="K18" s="70">
        <v>43101</v>
      </c>
      <c r="L18" s="65" t="s">
        <v>49</v>
      </c>
      <c r="M18" s="51"/>
    </row>
    <row r="19" spans="1:18" s="26" customFormat="1" ht="57.75" customHeight="1" x14ac:dyDescent="0.25">
      <c r="A19" s="6">
        <v>6</v>
      </c>
      <c r="B19" s="68" t="s">
        <v>45</v>
      </c>
      <c r="C19" s="68" t="s">
        <v>24</v>
      </c>
      <c r="D19" s="68" t="s">
        <v>46</v>
      </c>
      <c r="E19" s="69">
        <v>98570</v>
      </c>
      <c r="F19" s="68" t="s">
        <v>47</v>
      </c>
      <c r="G19" s="67">
        <v>156.25</v>
      </c>
      <c r="H19" s="69">
        <f t="shared" si="0"/>
        <v>15401562.5</v>
      </c>
      <c r="I19" s="68" t="s">
        <v>12</v>
      </c>
      <c r="J19" s="68" t="s">
        <v>48</v>
      </c>
      <c r="K19" s="70">
        <v>43101</v>
      </c>
      <c r="L19" s="65" t="s">
        <v>49</v>
      </c>
      <c r="M19" s="51"/>
    </row>
    <row r="20" spans="1:18" s="3" customFormat="1" ht="17.25" customHeight="1" x14ac:dyDescent="0.25">
      <c r="A20" s="71" t="s">
        <v>5</v>
      </c>
      <c r="B20" s="73"/>
      <c r="C20" s="73"/>
      <c r="D20" s="73"/>
      <c r="E20" s="73"/>
      <c r="F20" s="73"/>
      <c r="G20" s="73"/>
      <c r="H20" s="63">
        <f>SUM(H14:H19)</f>
        <v>1183430242.6400001</v>
      </c>
      <c r="I20" s="64"/>
      <c r="J20" s="64"/>
      <c r="K20" s="64"/>
      <c r="L20" s="64"/>
      <c r="M20" s="54"/>
      <c r="N20" s="13"/>
      <c r="O20" s="13"/>
      <c r="P20" s="13"/>
      <c r="Q20" s="13"/>
      <c r="R20" s="13"/>
    </row>
    <row r="21" spans="1:18" s="3" customFormat="1" ht="16.5" customHeight="1" x14ac:dyDescent="0.25">
      <c r="A21" s="74" t="s">
        <v>11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54"/>
      <c r="N21" s="13"/>
      <c r="O21" s="13"/>
      <c r="P21" s="13"/>
      <c r="Q21" s="13"/>
      <c r="R21" s="13"/>
    </row>
    <row r="22" spans="1:18" s="1" customFormat="1" ht="16.5" customHeight="1" x14ac:dyDescent="0.25">
      <c r="A22" s="71" t="s">
        <v>9</v>
      </c>
      <c r="B22" s="71"/>
      <c r="C22" s="71"/>
      <c r="D22" s="71"/>
      <c r="E22" s="71"/>
      <c r="F22" s="71"/>
      <c r="G22" s="71"/>
      <c r="H22" s="10">
        <v>0</v>
      </c>
      <c r="I22" s="33"/>
      <c r="J22" s="33"/>
      <c r="K22" s="33"/>
      <c r="L22" s="33"/>
      <c r="M22" s="49"/>
      <c r="N22" s="43"/>
      <c r="O22" s="43"/>
      <c r="P22" s="43"/>
      <c r="Q22" s="43"/>
      <c r="R22" s="43"/>
    </row>
    <row r="23" spans="1:18" ht="15.75" customHeight="1" x14ac:dyDescent="0.25">
      <c r="A23" s="72" t="s">
        <v>16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</row>
    <row r="24" spans="1:18" s="26" customFormat="1" ht="57.75" customHeight="1" x14ac:dyDescent="0.25">
      <c r="A24" s="6">
        <v>1</v>
      </c>
      <c r="B24" s="68" t="s">
        <v>29</v>
      </c>
      <c r="C24" s="68" t="s">
        <v>30</v>
      </c>
      <c r="D24" s="68" t="s">
        <v>31</v>
      </c>
      <c r="E24" s="69">
        <v>1</v>
      </c>
      <c r="F24" s="68" t="s">
        <v>32</v>
      </c>
      <c r="G24" s="67"/>
      <c r="H24" s="69">
        <v>2444852</v>
      </c>
      <c r="I24" s="68" t="s">
        <v>12</v>
      </c>
      <c r="J24" s="68" t="s">
        <v>33</v>
      </c>
      <c r="K24" s="70">
        <v>43070</v>
      </c>
      <c r="L24" s="65" t="s">
        <v>39</v>
      </c>
      <c r="M24" s="51"/>
    </row>
    <row r="25" spans="1:18" s="26" customFormat="1" ht="57.75" customHeight="1" x14ac:dyDescent="0.25">
      <c r="A25" s="6">
        <v>2</v>
      </c>
      <c r="B25" s="68" t="s">
        <v>34</v>
      </c>
      <c r="C25" s="68" t="s">
        <v>24</v>
      </c>
      <c r="D25" s="68" t="s">
        <v>35</v>
      </c>
      <c r="E25" s="69">
        <v>1</v>
      </c>
      <c r="F25" s="68" t="s">
        <v>32</v>
      </c>
      <c r="G25" s="67"/>
      <c r="H25" s="69">
        <v>11884500</v>
      </c>
      <c r="I25" s="68" t="s">
        <v>12</v>
      </c>
      <c r="J25" s="68" t="s">
        <v>33</v>
      </c>
      <c r="K25" s="70">
        <v>43101</v>
      </c>
      <c r="L25" s="65" t="s">
        <v>36</v>
      </c>
      <c r="M25" s="51"/>
    </row>
    <row r="26" spans="1:18" s="26" customFormat="1" ht="57.75" customHeight="1" x14ac:dyDescent="0.25">
      <c r="A26" s="6">
        <v>3</v>
      </c>
      <c r="B26" s="68" t="s">
        <v>37</v>
      </c>
      <c r="C26" s="68" t="s">
        <v>24</v>
      </c>
      <c r="D26" s="68" t="s">
        <v>38</v>
      </c>
      <c r="E26" s="69">
        <v>1</v>
      </c>
      <c r="F26" s="68" t="s">
        <v>32</v>
      </c>
      <c r="G26" s="67"/>
      <c r="H26" s="69">
        <v>2825400</v>
      </c>
      <c r="I26" s="68" t="s">
        <v>12</v>
      </c>
      <c r="J26" s="68" t="s">
        <v>33</v>
      </c>
      <c r="K26" s="70">
        <v>43101</v>
      </c>
      <c r="L26" s="65" t="s">
        <v>36</v>
      </c>
      <c r="M26" s="51"/>
    </row>
    <row r="27" spans="1:18" s="26" customFormat="1" ht="57.75" customHeight="1" x14ac:dyDescent="0.25">
      <c r="A27" s="6"/>
      <c r="B27" s="68" t="s">
        <v>50</v>
      </c>
      <c r="C27" s="68" t="s">
        <v>53</v>
      </c>
      <c r="D27" s="81" t="s">
        <v>51</v>
      </c>
      <c r="E27" s="69">
        <v>1</v>
      </c>
      <c r="F27" s="68" t="s">
        <v>32</v>
      </c>
      <c r="G27" s="67"/>
      <c r="H27" s="69">
        <v>4108928.57</v>
      </c>
      <c r="I27" s="68" t="s">
        <v>12</v>
      </c>
      <c r="J27" s="68" t="s">
        <v>56</v>
      </c>
      <c r="K27" s="70">
        <v>43101</v>
      </c>
      <c r="L27" s="65" t="s">
        <v>57</v>
      </c>
      <c r="M27" s="51"/>
    </row>
    <row r="28" spans="1:18" s="26" customFormat="1" ht="57.75" customHeight="1" x14ac:dyDescent="0.25">
      <c r="A28" s="6"/>
      <c r="B28" s="68" t="s">
        <v>52</v>
      </c>
      <c r="C28" s="68" t="s">
        <v>54</v>
      </c>
      <c r="D28" s="81" t="s">
        <v>51</v>
      </c>
      <c r="E28" s="69">
        <v>1</v>
      </c>
      <c r="F28" s="68" t="s">
        <v>32</v>
      </c>
      <c r="G28" s="67"/>
      <c r="H28" s="69">
        <v>21960019.199999999</v>
      </c>
      <c r="I28" s="68" t="s">
        <v>12</v>
      </c>
      <c r="J28" s="68" t="s">
        <v>56</v>
      </c>
      <c r="K28" s="70">
        <v>43101</v>
      </c>
      <c r="L28" s="65" t="s">
        <v>57</v>
      </c>
      <c r="M28" s="51"/>
    </row>
    <row r="29" spans="1:18" s="26" customFormat="1" ht="57.75" customHeight="1" x14ac:dyDescent="0.25">
      <c r="A29" s="6"/>
      <c r="B29" s="68" t="s">
        <v>55</v>
      </c>
      <c r="C29" s="68" t="s">
        <v>54</v>
      </c>
      <c r="D29" s="81" t="s">
        <v>51</v>
      </c>
      <c r="E29" s="69">
        <v>1</v>
      </c>
      <c r="F29" s="68" t="s">
        <v>32</v>
      </c>
      <c r="G29" s="67"/>
      <c r="H29" s="69">
        <v>2918400</v>
      </c>
      <c r="I29" s="68" t="s">
        <v>12</v>
      </c>
      <c r="J29" s="68" t="s">
        <v>56</v>
      </c>
      <c r="K29" s="70">
        <v>43101</v>
      </c>
      <c r="L29" s="65" t="s">
        <v>57</v>
      </c>
      <c r="M29" s="51"/>
    </row>
    <row r="30" spans="1:18" s="26" customFormat="1" ht="57.75" customHeight="1" x14ac:dyDescent="0.25">
      <c r="A30" s="6"/>
      <c r="B30" s="68" t="s">
        <v>58</v>
      </c>
      <c r="C30" s="68" t="s">
        <v>59</v>
      </c>
      <c r="D30" s="81" t="s">
        <v>51</v>
      </c>
      <c r="E30" s="69">
        <v>1</v>
      </c>
      <c r="F30" s="68" t="s">
        <v>32</v>
      </c>
      <c r="G30" s="67"/>
      <c r="H30" s="69">
        <v>8250000</v>
      </c>
      <c r="I30" s="68" t="s">
        <v>12</v>
      </c>
      <c r="J30" s="68" t="s">
        <v>33</v>
      </c>
      <c r="K30" s="70">
        <v>43101</v>
      </c>
      <c r="L30" s="65" t="s">
        <v>60</v>
      </c>
      <c r="M30" s="51"/>
    </row>
    <row r="31" spans="1:18" s="4" customFormat="1" ht="15.75" x14ac:dyDescent="0.25">
      <c r="A31" s="71" t="s">
        <v>18</v>
      </c>
      <c r="B31" s="71"/>
      <c r="C31" s="71"/>
      <c r="D31" s="71"/>
      <c r="E31" s="71"/>
      <c r="F31" s="71"/>
      <c r="G31" s="71"/>
      <c r="H31" s="53">
        <f>SUM(H24:H30)</f>
        <v>54392099.769999996</v>
      </c>
      <c r="I31" s="32"/>
      <c r="J31" s="32"/>
      <c r="K31" s="32"/>
      <c r="L31" s="32"/>
      <c r="M31" s="55"/>
      <c r="N31" s="46"/>
      <c r="O31" s="46"/>
      <c r="P31" s="46"/>
      <c r="Q31" s="46"/>
      <c r="R31" s="46"/>
    </row>
    <row r="32" spans="1:18" s="5" customFormat="1" ht="15.75" customHeight="1" x14ac:dyDescent="0.25">
      <c r="A32" s="71" t="s">
        <v>14</v>
      </c>
      <c r="B32" s="71"/>
      <c r="C32" s="71"/>
      <c r="D32" s="71"/>
      <c r="E32" s="71"/>
      <c r="F32" s="71"/>
      <c r="G32" s="71"/>
      <c r="H32" s="10">
        <f>H31+H22+H20+H11</f>
        <v>1237822342.4100001</v>
      </c>
      <c r="I32" s="39"/>
      <c r="J32" s="39"/>
      <c r="K32" s="39"/>
      <c r="L32" s="39"/>
      <c r="M32" s="56"/>
      <c r="N32" s="47"/>
      <c r="O32" s="47"/>
      <c r="P32" s="47"/>
      <c r="Q32" s="47"/>
      <c r="R32" s="47"/>
    </row>
    <row r="33" spans="1:13" x14ac:dyDescent="0.25">
      <c r="A33" s="11"/>
      <c r="B33" s="13"/>
      <c r="C33" s="11"/>
      <c r="D33" s="9"/>
      <c r="E33" s="11"/>
      <c r="F33" s="11"/>
      <c r="G33" s="12"/>
      <c r="H33" s="12"/>
      <c r="I33" s="13"/>
      <c r="J33" s="11"/>
      <c r="K33" s="13"/>
      <c r="L33" s="36"/>
      <c r="M33" s="38"/>
    </row>
    <row r="34" spans="1:13" x14ac:dyDescent="0.25">
      <c r="A34" s="11"/>
      <c r="B34" s="13"/>
      <c r="C34" s="11"/>
      <c r="D34" s="9"/>
      <c r="E34" s="11"/>
      <c r="F34" s="11"/>
      <c r="G34" s="12"/>
      <c r="H34" s="12"/>
      <c r="I34" s="3"/>
      <c r="J34" s="11"/>
      <c r="K34" s="13"/>
      <c r="L34" s="36"/>
      <c r="M34" s="38"/>
    </row>
    <row r="35" spans="1:13" x14ac:dyDescent="0.25">
      <c r="J35" s="21"/>
      <c r="K35" s="61"/>
      <c r="L35" s="37"/>
    </row>
    <row r="36" spans="1:13" x14ac:dyDescent="0.25">
      <c r="J36" s="21"/>
      <c r="K36" s="61"/>
      <c r="L36" s="37"/>
    </row>
    <row r="37" spans="1:13" x14ac:dyDescent="0.25">
      <c r="J37" s="21"/>
      <c r="K37" s="61"/>
      <c r="L37" s="37"/>
    </row>
    <row r="38" spans="1:13" x14ac:dyDescent="0.25">
      <c r="D38" s="41"/>
      <c r="J38" s="21"/>
      <c r="K38" s="61"/>
      <c r="L38" s="37"/>
    </row>
    <row r="39" spans="1:13" x14ac:dyDescent="0.25">
      <c r="J39" s="21"/>
      <c r="K39" s="61"/>
      <c r="L39" s="37"/>
    </row>
    <row r="40" spans="1:13" x14ac:dyDescent="0.25">
      <c r="J40" s="21"/>
      <c r="K40" s="61"/>
      <c r="L40" s="37"/>
    </row>
    <row r="41" spans="1:13" x14ac:dyDescent="0.25">
      <c r="J41" s="21"/>
      <c r="K41" s="61"/>
      <c r="L41" s="37"/>
    </row>
    <row r="42" spans="1:13" x14ac:dyDescent="0.25">
      <c r="J42" s="21"/>
      <c r="K42" s="61"/>
      <c r="L42" s="37"/>
    </row>
    <row r="43" spans="1:13" x14ac:dyDescent="0.25">
      <c r="J43" s="21"/>
      <c r="K43" s="61"/>
      <c r="L43" s="37"/>
    </row>
    <row r="44" spans="1:13" x14ac:dyDescent="0.25">
      <c r="J44" s="21"/>
      <c r="K44" s="61"/>
      <c r="L44" s="37"/>
    </row>
    <row r="45" spans="1:13" x14ac:dyDescent="0.25">
      <c r="J45" s="21"/>
      <c r="K45" s="61"/>
      <c r="L45" s="37"/>
    </row>
    <row r="46" spans="1:13" x14ac:dyDescent="0.25">
      <c r="J46" s="21"/>
      <c r="K46" s="61"/>
      <c r="L46" s="37"/>
    </row>
    <row r="47" spans="1:13" x14ac:dyDescent="0.25">
      <c r="J47" s="21"/>
      <c r="K47" s="61"/>
      <c r="L47" s="37"/>
    </row>
    <row r="48" spans="1:13" x14ac:dyDescent="0.25">
      <c r="J48" s="21"/>
      <c r="K48" s="61"/>
      <c r="L48" s="37"/>
    </row>
    <row r="49" spans="10:12" x14ac:dyDescent="0.25">
      <c r="J49" s="21"/>
      <c r="K49" s="61"/>
      <c r="L49" s="37"/>
    </row>
    <row r="50" spans="10:12" x14ac:dyDescent="0.25">
      <c r="J50" s="21"/>
      <c r="K50" s="61"/>
      <c r="L50" s="37"/>
    </row>
    <row r="51" spans="10:12" x14ac:dyDescent="0.25">
      <c r="J51" s="21"/>
      <c r="K51" s="61"/>
      <c r="L51" s="37"/>
    </row>
    <row r="52" spans="10:12" x14ac:dyDescent="0.25">
      <c r="J52" s="21"/>
      <c r="K52" s="61"/>
      <c r="L52" s="37"/>
    </row>
    <row r="53" spans="10:12" x14ac:dyDescent="0.25">
      <c r="J53" s="21"/>
      <c r="K53" s="61"/>
      <c r="L53" s="37"/>
    </row>
    <row r="54" spans="10:12" x14ac:dyDescent="0.25">
      <c r="J54" s="21"/>
      <c r="K54" s="61"/>
      <c r="L54" s="37"/>
    </row>
    <row r="55" spans="10:12" x14ac:dyDescent="0.25">
      <c r="J55" s="21"/>
      <c r="K55" s="61"/>
      <c r="L55" s="37"/>
    </row>
    <row r="56" spans="10:12" x14ac:dyDescent="0.25">
      <c r="J56" s="21"/>
      <c r="K56" s="61"/>
      <c r="L56" s="37"/>
    </row>
    <row r="57" spans="10:12" x14ac:dyDescent="0.25">
      <c r="J57" s="21"/>
      <c r="K57" s="61"/>
      <c r="L57" s="37"/>
    </row>
    <row r="58" spans="10:12" x14ac:dyDescent="0.25">
      <c r="J58" s="21"/>
      <c r="K58" s="61"/>
      <c r="L58" s="37"/>
    </row>
    <row r="59" spans="10:12" x14ac:dyDescent="0.25">
      <c r="J59" s="21"/>
      <c r="K59" s="61"/>
      <c r="L59" s="37"/>
    </row>
    <row r="60" spans="10:12" x14ac:dyDescent="0.25">
      <c r="J60" s="21"/>
      <c r="K60" s="61"/>
      <c r="L60" s="37"/>
    </row>
    <row r="61" spans="10:12" x14ac:dyDescent="0.25">
      <c r="J61" s="21"/>
      <c r="K61" s="61"/>
      <c r="L61" s="37"/>
    </row>
    <row r="62" spans="10:12" x14ac:dyDescent="0.25">
      <c r="J62" s="21"/>
      <c r="K62" s="61"/>
      <c r="L62" s="37"/>
    </row>
    <row r="63" spans="10:12" x14ac:dyDescent="0.25">
      <c r="J63" s="21"/>
      <c r="K63" s="61"/>
      <c r="L63" s="37"/>
    </row>
    <row r="64" spans="10:12" x14ac:dyDescent="0.25">
      <c r="J64" s="21"/>
      <c r="K64" s="61"/>
      <c r="L64" s="37"/>
    </row>
    <row r="65" spans="10:12" x14ac:dyDescent="0.25">
      <c r="J65" s="21"/>
      <c r="K65" s="61"/>
      <c r="L65" s="37"/>
    </row>
    <row r="66" spans="10:12" x14ac:dyDescent="0.25">
      <c r="J66" s="21"/>
      <c r="K66" s="61"/>
      <c r="L66" s="37"/>
    </row>
    <row r="67" spans="10:12" x14ac:dyDescent="0.25">
      <c r="J67" s="21"/>
      <c r="K67" s="61"/>
      <c r="L67" s="37"/>
    </row>
    <row r="68" spans="10:12" x14ac:dyDescent="0.25">
      <c r="J68" s="21"/>
      <c r="K68" s="61"/>
      <c r="L68" s="37"/>
    </row>
    <row r="69" spans="10:12" x14ac:dyDescent="0.25">
      <c r="J69" s="21"/>
      <c r="K69" s="61"/>
      <c r="L69" s="37"/>
    </row>
    <row r="70" spans="10:12" x14ac:dyDescent="0.25">
      <c r="J70" s="21"/>
      <c r="K70" s="61"/>
      <c r="L70" s="37"/>
    </row>
    <row r="71" spans="10:12" x14ac:dyDescent="0.25">
      <c r="J71" s="21"/>
      <c r="K71" s="61"/>
      <c r="L71" s="37"/>
    </row>
    <row r="72" spans="10:12" x14ac:dyDescent="0.25">
      <c r="J72" s="21"/>
      <c r="K72" s="61"/>
      <c r="L72" s="37"/>
    </row>
    <row r="73" spans="10:12" x14ac:dyDescent="0.25">
      <c r="J73" s="21"/>
      <c r="K73" s="61"/>
      <c r="L73" s="37"/>
    </row>
    <row r="74" spans="10:12" x14ac:dyDescent="0.25">
      <c r="J74" s="21"/>
      <c r="K74" s="61"/>
      <c r="L74" s="37"/>
    </row>
    <row r="75" spans="10:12" x14ac:dyDescent="0.25">
      <c r="J75" s="21"/>
      <c r="K75" s="61"/>
      <c r="L75" s="37"/>
    </row>
    <row r="76" spans="10:12" x14ac:dyDescent="0.25">
      <c r="J76" s="21"/>
      <c r="K76" s="61"/>
      <c r="L76" s="37"/>
    </row>
    <row r="77" spans="10:12" x14ac:dyDescent="0.25">
      <c r="J77" s="21"/>
      <c r="K77" s="61"/>
      <c r="L77" s="37"/>
    </row>
    <row r="78" spans="10:12" x14ac:dyDescent="0.25">
      <c r="J78" s="21"/>
      <c r="K78" s="61"/>
      <c r="L78" s="37"/>
    </row>
    <row r="79" spans="10:12" x14ac:dyDescent="0.25">
      <c r="J79" s="21"/>
      <c r="K79" s="61"/>
      <c r="L79" s="37"/>
    </row>
    <row r="80" spans="10:12" x14ac:dyDescent="0.25">
      <c r="J80" s="21"/>
      <c r="K80" s="61"/>
      <c r="L80" s="37"/>
    </row>
    <row r="81" spans="10:12" x14ac:dyDescent="0.25">
      <c r="J81" s="21"/>
      <c r="K81" s="61"/>
      <c r="L81" s="37"/>
    </row>
    <row r="82" spans="10:12" x14ac:dyDescent="0.25">
      <c r="J82" s="21"/>
      <c r="K82" s="61"/>
      <c r="L82" s="37"/>
    </row>
    <row r="83" spans="10:12" x14ac:dyDescent="0.25">
      <c r="J83" s="21"/>
      <c r="K83" s="61"/>
      <c r="L83" s="37"/>
    </row>
    <row r="84" spans="10:12" x14ac:dyDescent="0.25">
      <c r="J84" s="21"/>
      <c r="K84" s="61"/>
      <c r="L84" s="37"/>
    </row>
    <row r="85" spans="10:12" x14ac:dyDescent="0.25">
      <c r="J85" s="21"/>
      <c r="K85" s="61"/>
      <c r="L85" s="37"/>
    </row>
    <row r="86" spans="10:12" x14ac:dyDescent="0.25">
      <c r="J86" s="21"/>
      <c r="K86" s="61"/>
      <c r="L86" s="37"/>
    </row>
    <row r="87" spans="10:12" x14ac:dyDescent="0.25">
      <c r="J87" s="21"/>
      <c r="K87" s="61"/>
      <c r="L87" s="37"/>
    </row>
    <row r="88" spans="10:12" x14ac:dyDescent="0.25">
      <c r="J88" s="21"/>
      <c r="K88" s="61"/>
      <c r="L88" s="37"/>
    </row>
    <row r="89" spans="10:12" x14ac:dyDescent="0.25">
      <c r="J89" s="21"/>
      <c r="K89" s="61"/>
      <c r="L89" s="37"/>
    </row>
    <row r="90" spans="10:12" x14ac:dyDescent="0.25">
      <c r="J90" s="21"/>
      <c r="K90" s="61"/>
      <c r="L90" s="37"/>
    </row>
    <row r="91" spans="10:12" x14ac:dyDescent="0.25">
      <c r="J91" s="21"/>
      <c r="K91" s="61"/>
      <c r="L91" s="37"/>
    </row>
    <row r="92" spans="10:12" x14ac:dyDescent="0.25">
      <c r="J92" s="21"/>
      <c r="K92" s="61"/>
      <c r="L92" s="37"/>
    </row>
    <row r="93" spans="10:12" x14ac:dyDescent="0.25">
      <c r="J93" s="21"/>
      <c r="K93" s="61"/>
      <c r="L93" s="37"/>
    </row>
    <row r="94" spans="10:12" x14ac:dyDescent="0.25">
      <c r="J94" s="21"/>
      <c r="K94" s="61"/>
      <c r="L94" s="37"/>
    </row>
    <row r="95" spans="10:12" x14ac:dyDescent="0.25">
      <c r="J95" s="21"/>
      <c r="K95" s="61"/>
      <c r="L95" s="37"/>
    </row>
    <row r="96" spans="10:12" x14ac:dyDescent="0.25">
      <c r="J96" s="21"/>
      <c r="K96" s="61"/>
      <c r="L96" s="37"/>
    </row>
    <row r="97" spans="10:12" x14ac:dyDescent="0.25">
      <c r="J97" s="21"/>
      <c r="K97" s="61"/>
      <c r="L97" s="37"/>
    </row>
    <row r="98" spans="10:12" x14ac:dyDescent="0.25">
      <c r="J98" s="21"/>
      <c r="K98" s="61"/>
      <c r="L98" s="37"/>
    </row>
    <row r="99" spans="10:12" x14ac:dyDescent="0.25">
      <c r="J99" s="21"/>
      <c r="K99" s="61"/>
      <c r="L99" s="37"/>
    </row>
    <row r="100" spans="10:12" x14ac:dyDescent="0.25">
      <c r="J100" s="21"/>
      <c r="K100" s="61"/>
      <c r="L100" s="37"/>
    </row>
    <row r="101" spans="10:12" x14ac:dyDescent="0.25">
      <c r="J101" s="21"/>
      <c r="K101" s="61"/>
      <c r="L101" s="37"/>
    </row>
    <row r="102" spans="10:12" x14ac:dyDescent="0.25">
      <c r="J102" s="21"/>
      <c r="K102" s="61"/>
      <c r="L102" s="37"/>
    </row>
    <row r="103" spans="10:12" x14ac:dyDescent="0.25">
      <c r="J103" s="21"/>
      <c r="K103" s="61"/>
      <c r="L103" s="37"/>
    </row>
    <row r="104" spans="10:12" x14ac:dyDescent="0.25">
      <c r="J104" s="21"/>
      <c r="K104" s="61"/>
      <c r="L104" s="37"/>
    </row>
    <row r="105" spans="10:12" x14ac:dyDescent="0.25">
      <c r="J105" s="21"/>
      <c r="K105" s="61"/>
      <c r="L105" s="37"/>
    </row>
    <row r="106" spans="10:12" x14ac:dyDescent="0.25">
      <c r="J106" s="21"/>
      <c r="K106" s="61"/>
      <c r="L106" s="37"/>
    </row>
    <row r="107" spans="10:12" x14ac:dyDescent="0.25">
      <c r="J107" s="21"/>
      <c r="K107" s="61"/>
      <c r="L107" s="37"/>
    </row>
    <row r="108" spans="10:12" x14ac:dyDescent="0.25">
      <c r="J108" s="21"/>
      <c r="K108" s="61"/>
      <c r="L108" s="37"/>
    </row>
    <row r="109" spans="10:12" x14ac:dyDescent="0.25">
      <c r="J109" s="21"/>
      <c r="K109" s="61"/>
      <c r="L109" s="37"/>
    </row>
    <row r="110" spans="10:12" x14ac:dyDescent="0.25">
      <c r="J110" s="21"/>
      <c r="K110" s="61"/>
      <c r="L110" s="37"/>
    </row>
    <row r="111" spans="10:12" x14ac:dyDescent="0.25">
      <c r="J111" s="21"/>
      <c r="K111" s="61"/>
      <c r="L111" s="37"/>
    </row>
    <row r="112" spans="10:12" x14ac:dyDescent="0.25">
      <c r="J112" s="21"/>
      <c r="K112" s="61"/>
      <c r="L112" s="37"/>
    </row>
    <row r="113" spans="10:12" x14ac:dyDescent="0.25">
      <c r="J113" s="21"/>
      <c r="K113" s="61"/>
      <c r="L113" s="37"/>
    </row>
    <row r="114" spans="10:12" x14ac:dyDescent="0.25">
      <c r="J114" s="21"/>
      <c r="K114" s="61"/>
      <c r="L114" s="37"/>
    </row>
    <row r="115" spans="10:12" x14ac:dyDescent="0.25">
      <c r="J115" s="21"/>
      <c r="K115" s="61"/>
      <c r="L115" s="37"/>
    </row>
    <row r="116" spans="10:12" x14ac:dyDescent="0.25">
      <c r="J116" s="21"/>
      <c r="K116" s="61"/>
      <c r="L116" s="37"/>
    </row>
    <row r="117" spans="10:12" x14ac:dyDescent="0.25">
      <c r="J117" s="21"/>
      <c r="K117" s="61"/>
      <c r="L117" s="37"/>
    </row>
    <row r="118" spans="10:12" x14ac:dyDescent="0.25">
      <c r="J118" s="21"/>
      <c r="K118" s="61"/>
      <c r="L118" s="37"/>
    </row>
    <row r="119" spans="10:12" x14ac:dyDescent="0.25">
      <c r="J119" s="21"/>
      <c r="K119" s="61"/>
      <c r="L119" s="37"/>
    </row>
    <row r="120" spans="10:12" x14ac:dyDescent="0.25">
      <c r="J120" s="21"/>
      <c r="K120" s="61"/>
      <c r="L120" s="37"/>
    </row>
    <row r="121" spans="10:12" x14ac:dyDescent="0.25">
      <c r="J121" s="21"/>
      <c r="K121" s="61"/>
      <c r="L121" s="37"/>
    </row>
    <row r="122" spans="10:12" x14ac:dyDescent="0.25">
      <c r="J122" s="21"/>
      <c r="K122" s="61"/>
      <c r="L122" s="37"/>
    </row>
    <row r="123" spans="10:12" x14ac:dyDescent="0.25">
      <c r="J123" s="21"/>
      <c r="K123" s="61"/>
      <c r="L123" s="37"/>
    </row>
    <row r="124" spans="10:12" x14ac:dyDescent="0.25">
      <c r="J124" s="21"/>
      <c r="K124" s="61"/>
      <c r="L124" s="37"/>
    </row>
    <row r="125" spans="10:12" x14ac:dyDescent="0.25">
      <c r="J125" s="21"/>
      <c r="K125" s="61"/>
      <c r="L125" s="37"/>
    </row>
    <row r="126" spans="10:12" x14ac:dyDescent="0.25">
      <c r="J126" s="21"/>
      <c r="K126" s="61"/>
      <c r="L126" s="37"/>
    </row>
    <row r="127" spans="10:12" x14ac:dyDescent="0.25">
      <c r="J127" s="21"/>
      <c r="K127" s="61"/>
      <c r="L127" s="37"/>
    </row>
    <row r="128" spans="10:12" x14ac:dyDescent="0.25">
      <c r="J128" s="21"/>
      <c r="K128" s="61"/>
      <c r="L128" s="37"/>
    </row>
    <row r="129" spans="10:12" x14ac:dyDescent="0.25">
      <c r="J129" s="21"/>
      <c r="K129" s="61"/>
      <c r="L129" s="37"/>
    </row>
    <row r="130" spans="10:12" x14ac:dyDescent="0.25">
      <c r="J130" s="21"/>
      <c r="K130" s="61"/>
      <c r="L130" s="37"/>
    </row>
    <row r="131" spans="10:12" x14ac:dyDescent="0.25">
      <c r="J131" s="21"/>
      <c r="K131" s="61"/>
      <c r="L131" s="37"/>
    </row>
    <row r="132" spans="10:12" x14ac:dyDescent="0.25">
      <c r="J132" s="21"/>
      <c r="K132" s="61"/>
      <c r="L132" s="37"/>
    </row>
    <row r="133" spans="10:12" x14ac:dyDescent="0.25">
      <c r="J133" s="21"/>
      <c r="K133" s="61"/>
      <c r="L133" s="37"/>
    </row>
    <row r="134" spans="10:12" x14ac:dyDescent="0.25">
      <c r="J134" s="21"/>
      <c r="K134" s="61"/>
      <c r="L134" s="37"/>
    </row>
    <row r="135" spans="10:12" x14ac:dyDescent="0.25">
      <c r="J135" s="21"/>
      <c r="K135" s="61"/>
      <c r="L135" s="37"/>
    </row>
    <row r="136" spans="10:12" x14ac:dyDescent="0.25">
      <c r="J136" s="21"/>
      <c r="K136" s="61"/>
      <c r="L136" s="37"/>
    </row>
    <row r="137" spans="10:12" x14ac:dyDescent="0.25">
      <c r="J137" s="21"/>
      <c r="K137" s="61"/>
      <c r="L137" s="37"/>
    </row>
    <row r="138" spans="10:12" x14ac:dyDescent="0.25">
      <c r="J138" s="21"/>
      <c r="K138" s="61"/>
      <c r="L138" s="37"/>
    </row>
    <row r="139" spans="10:12" x14ac:dyDescent="0.25">
      <c r="J139" s="21"/>
      <c r="K139" s="61"/>
      <c r="L139" s="37"/>
    </row>
    <row r="140" spans="10:12" x14ac:dyDescent="0.25">
      <c r="J140" s="21"/>
      <c r="K140" s="61"/>
      <c r="L140" s="37"/>
    </row>
    <row r="141" spans="10:12" x14ac:dyDescent="0.25">
      <c r="J141" s="21"/>
      <c r="K141" s="61"/>
      <c r="L141" s="37"/>
    </row>
    <row r="142" spans="10:12" x14ac:dyDescent="0.25">
      <c r="J142" s="21"/>
      <c r="K142" s="61"/>
      <c r="L142" s="37"/>
    </row>
    <row r="143" spans="10:12" x14ac:dyDescent="0.25">
      <c r="J143" s="21"/>
      <c r="K143" s="61"/>
      <c r="L143" s="37"/>
    </row>
    <row r="144" spans="10:12" x14ac:dyDescent="0.25">
      <c r="J144" s="21"/>
      <c r="K144" s="61"/>
      <c r="L144" s="37"/>
    </row>
    <row r="145" spans="10:12" x14ac:dyDescent="0.25">
      <c r="J145" s="21"/>
      <c r="K145" s="61"/>
      <c r="L145" s="37"/>
    </row>
    <row r="146" spans="10:12" x14ac:dyDescent="0.25">
      <c r="J146" s="21"/>
      <c r="K146" s="61"/>
      <c r="L146" s="37"/>
    </row>
    <row r="147" spans="10:12" x14ac:dyDescent="0.25">
      <c r="J147" s="21"/>
      <c r="K147" s="61"/>
      <c r="L147" s="37"/>
    </row>
    <row r="148" spans="10:12" x14ac:dyDescent="0.25">
      <c r="J148" s="21"/>
      <c r="K148" s="61"/>
      <c r="L148" s="37"/>
    </row>
    <row r="149" spans="10:12" x14ac:dyDescent="0.25">
      <c r="J149" s="21"/>
      <c r="K149" s="61"/>
      <c r="L149" s="37"/>
    </row>
    <row r="150" spans="10:12" x14ac:dyDescent="0.25">
      <c r="J150" s="21"/>
      <c r="K150" s="61"/>
      <c r="L150" s="37"/>
    </row>
    <row r="151" spans="10:12" x14ac:dyDescent="0.25">
      <c r="J151" s="21"/>
      <c r="K151" s="61"/>
      <c r="L151" s="37"/>
    </row>
    <row r="152" spans="10:12" x14ac:dyDescent="0.25">
      <c r="J152" s="21"/>
      <c r="K152" s="61"/>
      <c r="L152" s="37"/>
    </row>
    <row r="153" spans="10:12" x14ac:dyDescent="0.25">
      <c r="J153" s="21"/>
      <c r="K153" s="61"/>
      <c r="L153" s="37"/>
    </row>
    <row r="154" spans="10:12" x14ac:dyDescent="0.25">
      <c r="J154" s="21"/>
      <c r="K154" s="61"/>
      <c r="L154" s="37"/>
    </row>
    <row r="155" spans="10:12" x14ac:dyDescent="0.25">
      <c r="J155" s="21"/>
      <c r="K155" s="61"/>
      <c r="L155" s="37"/>
    </row>
    <row r="156" spans="10:12" x14ac:dyDescent="0.25">
      <c r="J156" s="21"/>
      <c r="K156" s="61"/>
      <c r="L156" s="37"/>
    </row>
    <row r="157" spans="10:12" x14ac:dyDescent="0.25">
      <c r="J157" s="21"/>
      <c r="K157" s="61"/>
      <c r="L157" s="37"/>
    </row>
    <row r="158" spans="10:12" x14ac:dyDescent="0.25">
      <c r="J158" s="21"/>
      <c r="K158" s="61"/>
      <c r="L158" s="37"/>
    </row>
    <row r="159" spans="10:12" x14ac:dyDescent="0.25">
      <c r="J159" s="21"/>
      <c r="K159" s="61"/>
      <c r="L159" s="37"/>
    </row>
    <row r="160" spans="10:12" x14ac:dyDescent="0.25">
      <c r="J160" s="21"/>
      <c r="K160" s="61"/>
      <c r="L160" s="37"/>
    </row>
    <row r="161" spans="10:12" x14ac:dyDescent="0.25">
      <c r="J161" s="21"/>
      <c r="K161" s="61"/>
      <c r="L161" s="37"/>
    </row>
    <row r="162" spans="10:12" x14ac:dyDescent="0.25">
      <c r="J162" s="21"/>
      <c r="K162" s="61"/>
      <c r="L162" s="37"/>
    </row>
    <row r="163" spans="10:12" x14ac:dyDescent="0.25">
      <c r="J163" s="21"/>
      <c r="K163" s="61"/>
      <c r="L163" s="37"/>
    </row>
    <row r="164" spans="10:12" x14ac:dyDescent="0.25">
      <c r="J164" s="21"/>
      <c r="K164" s="61"/>
      <c r="L164" s="37"/>
    </row>
    <row r="165" spans="10:12" x14ac:dyDescent="0.25">
      <c r="J165" s="21"/>
      <c r="K165" s="61"/>
      <c r="L165" s="37"/>
    </row>
    <row r="166" spans="10:12" x14ac:dyDescent="0.25">
      <c r="J166" s="21"/>
      <c r="K166" s="61"/>
      <c r="L166" s="37"/>
    </row>
    <row r="167" spans="10:12" x14ac:dyDescent="0.25">
      <c r="J167" s="21"/>
      <c r="K167" s="61"/>
      <c r="L167" s="37"/>
    </row>
    <row r="168" spans="10:12" x14ac:dyDescent="0.25">
      <c r="J168" s="21"/>
      <c r="K168" s="61"/>
      <c r="L168" s="37"/>
    </row>
  </sheetData>
  <sheetProtection formatCells="0" formatColumns="0" formatRows="0" insertColumns="0" insertRows="0" insertHyperlinks="0" deleteColumns="0" deleteRows="0" sort="0" autoFilter="0" pivotTables="0"/>
  <autoFilter ref="A2:L32"/>
  <mergeCells count="17">
    <mergeCell ref="A13:I13"/>
    <mergeCell ref="A12:L12"/>
    <mergeCell ref="A1:I1"/>
    <mergeCell ref="A6:G6"/>
    <mergeCell ref="A31:G31"/>
    <mergeCell ref="A4:I4"/>
    <mergeCell ref="A7:I7"/>
    <mergeCell ref="A8:G8"/>
    <mergeCell ref="A9:I9"/>
    <mergeCell ref="A10:G10"/>
    <mergeCell ref="A11:G11"/>
    <mergeCell ref="A5:L5"/>
    <mergeCell ref="A32:G32"/>
    <mergeCell ref="A23:L23"/>
    <mergeCell ref="A20:G20"/>
    <mergeCell ref="A21:L21"/>
    <mergeCell ref="A22:G22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2017-12-29T11:16:15Z</dcterms:modified>
</cp:coreProperties>
</file>