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2021'!$A$2:$L$573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6" i="7" l="1"/>
  <c r="H485" i="7"/>
  <c r="H202" i="7" l="1"/>
  <c r="H571" i="7"/>
  <c r="H522" i="7" l="1"/>
  <c r="H100" i="7" l="1"/>
  <c r="H99" i="7" l="1"/>
  <c r="H484" i="7"/>
  <c r="H483" i="7"/>
  <c r="H482" i="7"/>
  <c r="H481" i="7" l="1"/>
  <c r="H480" i="7" l="1"/>
  <c r="H479" i="7" l="1"/>
  <c r="H478" i="7"/>
  <c r="H98" i="7" l="1"/>
  <c r="H97" i="7"/>
  <c r="H477" i="7" l="1"/>
  <c r="H476" i="7"/>
  <c r="H475" i="7"/>
  <c r="H474" i="7"/>
  <c r="H207" i="7" l="1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96" i="7" l="1"/>
  <c r="H95" i="7"/>
  <c r="H10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206" i="7"/>
  <c r="H103" i="7"/>
  <c r="H107" i="7" s="1"/>
  <c r="H101" i="7" l="1"/>
  <c r="H203" i="7" s="1"/>
  <c r="H572" i="7"/>
  <c r="H573" i="7" l="1"/>
</calcChain>
</file>

<file path=xl/sharedStrings.xml><?xml version="1.0" encoding="utf-8"?>
<sst xmlns="http://schemas.openxmlformats.org/spreadsheetml/2006/main" count="4452" uniqueCount="856">
  <si>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</si>
  <si>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</si>
  <si>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</si>
  <si>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</si>
  <si>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</si>
  <si>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</si>
  <si>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</si>
  <si>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</si>
  <si>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</si>
  <si>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</si>
  <si>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</si>
  <si>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</si>
  <si>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</si>
  <si>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</si>
  <si>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</si>
  <si>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</si>
  <si>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</si>
  <si>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</si>
  <si>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</si>
  <si>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</si>
  <si>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</si>
  <si>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</si>
  <si>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</si>
  <si>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</si>
  <si>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</si>
  <si>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</si>
  <si>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</si>
  <si>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</si>
  <si>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</si>
  <si>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</si>
  <si>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</si>
  <si>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</si>
  <si>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</si>
  <si>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</si>
  <si>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</si>
  <si>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</si>
  <si>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</si>
  <si>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</si>
  <si>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</si>
  <si>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</si>
  <si>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</si>
  <si>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</si>
  <si>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</si>
  <si>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</si>
  <si>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</si>
  <si>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</si>
  <si>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</si>
  <si>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</si>
  <si>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</si>
  <si>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</si>
  <si>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</si>
  <si>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</si>
  <si>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</si>
  <si>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</si>
  <si>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</si>
  <si>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</si>
  <si>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</si>
  <si>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</si>
  <si>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</si>
  <si>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</si>
  <si>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</si>
  <si>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</si>
  <si>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</si>
  <si>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</si>
  <si>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</si>
  <si>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</si>
  <si>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</si>
  <si>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</si>
  <si>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</si>
  <si>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</si>
  <si>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</si>
  <si>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</si>
  <si>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</si>
  <si>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</si>
  <si>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</si>
  <si>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</si>
  <si>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</si>
  <si>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</si>
  <si>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</si>
  <si>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</si>
  <si>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</si>
  <si>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</si>
  <si>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</si>
  <si>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</si>
  <si>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</si>
  <si>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</si>
  <si>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</si>
  <si>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</si>
  <si>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</si>
  <si>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</si>
  <si>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</si>
  <si>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</si>
  <si>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</si>
  <si>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</si>
  <si>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</si>
  <si>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</si>
  <si>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</si>
  <si>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</si>
  <si>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</si>
  <si>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</si>
  <si>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</si>
  <si>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</si>
  <si>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</si>
  <si>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</si>
  <si>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</si>
  <si>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</si>
  <si>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</si>
  <si>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</si>
  <si>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</si>
  <si>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</si>
  <si>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</si>
  <si>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</si>
  <si>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</si>
  <si>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</si>
  <si>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</si>
  <si>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</si>
  <si>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</si>
  <si>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</si>
  <si>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</si>
  <si>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</si>
  <si>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</si>
  <si>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</si>
  <si>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</si>
  <si>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</si>
  <si>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</si>
  <si>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</si>
  <si>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</si>
  <si>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</si>
  <si>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</si>
  <si>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</si>
  <si>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</si>
  <si>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</si>
  <si>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</si>
  <si>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</si>
  <si>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</si>
  <si>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</si>
  <si>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</si>
  <si>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</si>
  <si>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</si>
  <si>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</si>
  <si>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</si>
  <si>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</si>
  <si>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</si>
  <si>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</si>
  <si>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</si>
  <si>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</si>
  <si>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</si>
  <si>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</si>
  <si>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</si>
  <si>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</si>
  <si>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</si>
  <si>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</si>
  <si>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</si>
  <si>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</si>
  <si>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</si>
  <si>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</si>
  <si>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</si>
  <si>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</si>
  <si>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</si>
  <si>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</si>
  <si>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</si>
  <si>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</si>
  <si>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</si>
  <si>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</si>
  <si>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</si>
  <si>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</si>
  <si>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</si>
  <si>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</si>
  <si>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</si>
  <si>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</si>
  <si>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</si>
  <si>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</si>
  <si>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</si>
  <si>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</si>
  <si>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</si>
  <si>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</si>
  <si>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</si>
  <si>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</si>
  <si>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</si>
  <si>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</si>
  <si>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</si>
  <si>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</si>
  <si>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</si>
  <si>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</si>
  <si>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</si>
  <si>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</si>
  <si>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</si>
  <si>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</si>
  <si>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</si>
  <si>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</si>
  <si>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</si>
  <si>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</si>
  <si>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</si>
  <si>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</si>
  <si>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</si>
  <si>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</si>
  <si>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</si>
  <si>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</si>
  <si>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</si>
  <si>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</si>
  <si>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</si>
  <si>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</si>
  <si>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</si>
  <si>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</si>
  <si>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</si>
  <si>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</si>
  <si>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</si>
  <si>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</si>
  <si>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</si>
  <si>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</si>
  <si>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</si>
  <si>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</si>
  <si>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</si>
  <si>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</si>
  <si>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</si>
  <si>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</si>
  <si>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</si>
  <si>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</si>
  <si>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</si>
  <si>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</si>
  <si>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</si>
  <si>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</si>
  <si>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</si>
  <si>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</si>
  <si>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</si>
  <si>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</si>
  <si>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</si>
  <si>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</si>
  <si>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</si>
  <si>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</si>
  <si>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</si>
  <si>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</si>
  <si>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</si>
  <si>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</si>
  <si>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</si>
  <si>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</si>
  <si>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</si>
  <si>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</si>
  <si>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</si>
  <si>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</si>
  <si>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</si>
  <si>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</si>
  <si>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</si>
  <si>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</si>
  <si>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</si>
  <si>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</si>
  <si>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</si>
  <si>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</si>
  <si>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</si>
  <si>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</si>
  <si>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</si>
  <si>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</si>
  <si>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</si>
  <si>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</si>
  <si>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</si>
  <si>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</si>
  <si>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</si>
  <si>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</si>
  <si>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</si>
  <si>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</si>
  <si>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</si>
  <si>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</si>
  <si>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</si>
  <si>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</si>
  <si>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</si>
  <si>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</si>
  <si>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</si>
  <si>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</si>
  <si>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</si>
  <si>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</si>
  <si>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</si>
  <si>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</si>
  <si>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</si>
  <si>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</si>
  <si>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</si>
  <si>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</si>
  <si>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</si>
  <si>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</si>
  <si>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</si>
  <si>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</si>
  <si>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</si>
  <si>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</si>
  <si>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</si>
  <si>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</si>
  <si>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</si>
  <si>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</si>
  <si>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</si>
  <si>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</si>
  <si>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</si>
  <si>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</si>
  <si>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</si>
  <si>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</si>
  <si>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</si>
  <si>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</si>
  <si>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</si>
  <si>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</si>
  <si>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</si>
  <si>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</si>
  <si>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</si>
  <si>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</si>
  <si>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</si>
  <si>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</si>
  <si>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</si>
  <si>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</si>
  <si>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</si>
  <si>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</si>
  <si>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</si>
  <si>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</si>
  <si>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</si>
  <si>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</si>
  <si>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</si>
  <si>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</si>
  <si>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</si>
  <si>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</si>
  <si>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</si>
  <si>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</si>
  <si>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</si>
  <si>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</si>
  <si>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</si>
  <si>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</si>
  <si>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</si>
  <si>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</si>
  <si>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</si>
  <si>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</si>
  <si>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</si>
  <si>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</si>
  <si>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</si>
  <si>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</si>
  <si>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</si>
  <si>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</si>
  <si>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</si>
  <si>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</si>
  <si>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</si>
  <si>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</si>
  <si>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</si>
  <si>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</si>
  <si>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</si>
  <si>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</si>
  <si>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</si>
  <si>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</si>
  <si>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</si>
  <si>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</si>
  <si>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</si>
  <si>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</si>
  <si>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</si>
  <si>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</si>
  <si>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</si>
  <si>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</si>
  <si>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</si>
  <si>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</si>
  <si>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</si>
  <si>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</si>
  <si>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</si>
  <si>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</si>
  <si>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</si>
  <si>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</si>
  <si>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</si>
  <si>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</si>
  <si>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</si>
  <si>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</si>
  <si>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</si>
  <si>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</si>
  <si>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</si>
  <si>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</si>
  <si>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</si>
  <si>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</si>
  <si>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</si>
  <si>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</si>
  <si>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</si>
  <si>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</si>
  <si>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</si>
  <si>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</si>
  <si>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</si>
  <si>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</si>
  <si>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</si>
  <si>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</si>
  <si>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</si>
  <si>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</si>
  <si>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</si>
  <si>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</si>
  <si>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</si>
  <si>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</si>
  <si>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</si>
  <si>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</si>
  <si>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</si>
  <si>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</si>
  <si>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</si>
  <si>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</si>
  <si>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</si>
  <si>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</si>
  <si>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</si>
  <si>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</si>
  <si>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</si>
  <si>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</si>
  <si>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</si>
  <si>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</si>
  <si>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</si>
  <si>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</si>
  <si>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</si>
  <si>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</si>
  <si>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</si>
  <si>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</si>
  <si>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</si>
  <si>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</si>
  <si>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</si>
  <si>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</si>
  <si>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</si>
  <si>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</si>
  <si>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</si>
  <si>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</si>
  <si>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</si>
  <si>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</si>
  <si>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</si>
  <si>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</si>
  <si>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</si>
  <si>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</si>
  <si>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</si>
  <si>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</si>
  <si>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</si>
  <si>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</si>
  <si>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</si>
  <si>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</si>
  <si>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</si>
  <si>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</si>
  <si>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</si>
  <si>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</si>
  <si>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</si>
  <si>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</si>
  <si>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</si>
  <si>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</si>
  <si>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</si>
  <si>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</si>
  <si>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</si>
  <si>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</si>
  <si>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</si>
  <si>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</si>
  <si>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</si>
  <si>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</si>
  <si>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</si>
  <si>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</si>
  <si>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</si>
  <si>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</si>
  <si>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</si>
  <si>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</si>
  <si>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</si>
  <si>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</si>
  <si>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</si>
  <si>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</si>
  <si>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</si>
  <si>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</si>
  <si>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</si>
  <si>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</si>
  <si>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</si>
  <si>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</si>
  <si>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</si>
  <si>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</si>
  <si>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</si>
  <si>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</si>
  <si>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</si>
  <si>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</si>
  <si>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</si>
  <si>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</si>
  <si>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</si>
  <si>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</si>
  <si>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</si>
  <si>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</si>
  <si>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</si>
  <si>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</si>
  <si>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</si>
  <si>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</si>
  <si>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</si>
  <si>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</si>
  <si>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</si>
  <si>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</si>
  <si>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</si>
  <si>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</si>
  <si>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</si>
  <si>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</si>
  <si>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</si>
  <si>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</si>
  <si>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</si>
  <si>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</si>
  <si>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</si>
  <si>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</si>
  <si>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</si>
  <si>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</si>
  <si>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</si>
  <si>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</si>
  <si>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</si>
  <si>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</si>
  <si>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</si>
  <si>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</si>
  <si>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</si>
  <si>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</si>
  <si>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</si>
  <si>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</si>
  <si>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</si>
  <si>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</si>
  <si>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</si>
  <si>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</si>
  <si>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</si>
  <si>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</si>
  <si>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</si>
  <si>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</si>
  <si>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</si>
  <si>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</si>
  <si>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</si>
  <si>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</si>
  <si>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</si>
  <si>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</si>
  <si>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</si>
  <si>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</si>
  <si>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</si>
  <si>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</si>
  <si>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</si>
  <si>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</si>
  <si>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</si>
  <si>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</si>
  <si>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</si>
  <si>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</si>
  <si>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</si>
  <si>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</si>
  <si>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</si>
  <si>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</si>
  <si>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</si>
  <si>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</si>
  <si>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</si>
  <si>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</si>
  <si>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</si>
  <si>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</si>
  <si>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</si>
  <si>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</si>
  <si>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</si>
  <si>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</si>
  <si>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</si>
  <si>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</si>
  <si>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</si>
  <si>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</si>
  <si>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</si>
  <si>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</si>
  <si>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</si>
  <si>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</si>
  <si>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</si>
  <si>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</si>
  <si>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</si>
  <si>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</si>
  <si>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</si>
  <si>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</si>
  <si>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</si>
  <si>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</si>
  <si>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</si>
  <si>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</si>
  <si>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</si>
  <si>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</si>
  <si>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</si>
  <si>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</si>
  <si>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</si>
  <si>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</si>
  <si>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</si>
  <si>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</si>
  <si>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</si>
  <si>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</si>
  <si>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</si>
  <si>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</si>
  <si>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</si>
  <si>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</si>
  <si>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</si>
  <si>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</si>
  <si>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</si>
  <si>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</si>
  <si>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</si>
  <si>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</si>
  <si>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</si>
  <si>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</si>
  <si>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</si>
  <si>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</si>
  <si>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</si>
  <si>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</si>
  <si>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</si>
  <si>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</si>
  <si>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</si>
  <si>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</si>
  <si>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</si>
  <si>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</si>
  <si>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</si>
  <si>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</si>
  <si>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</si>
  <si>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</si>
  <si>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</si>
  <si>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</si>
  <si>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</si>
  <si>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</si>
  <si>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</si>
  <si>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</si>
  <si>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</si>
  <si>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</si>
  <si>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</si>
  <si>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</si>
  <si>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</si>
  <si>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</si>
  <si>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</si>
  <si>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</si>
  <si>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</si>
  <si>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</si>
  <si>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</si>
  <si>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</si>
  <si>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</si>
  <si>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</si>
  <si>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</si>
  <si>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</si>
  <si>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</si>
  <si>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</si>
  <si>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</si>
  <si>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</si>
  <si>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</si>
  <si>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</si>
  <si>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</si>
  <si>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</si>
  <si>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</si>
  <si>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</si>
  <si>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</si>
  <si>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</si>
  <si>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</si>
  <si>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</si>
  <si>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</si>
  <si>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</si>
  <si>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</si>
  <si>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</si>
  <si>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</si>
  <si>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</si>
  <si>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</si>
  <si>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</si>
  <si>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</si>
  <si>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</si>
  <si>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</si>
  <si>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</si>
  <si>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</si>
  <si>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</si>
  <si>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</si>
  <si>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</si>
  <si>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</si>
  <si>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</si>
  <si>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</si>
  <si>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</si>
  <si>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</si>
  <si>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</si>
  <si>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</si>
  <si>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</si>
  <si>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</si>
  <si>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</si>
  <si>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</si>
  <si>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</si>
  <si>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</si>
  <si>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</si>
  <si>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</si>
  <si>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</si>
  <si>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</si>
  <si>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</si>
  <si>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</si>
  <si>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</si>
  <si>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</si>
  <si>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</si>
  <si>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</si>
  <si>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</si>
  <si>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</si>
  <si>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</si>
  <si>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</si>
  <si>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</si>
  <si>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</si>
  <si>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</si>
  <si>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</si>
  <si>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</si>
  <si>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</si>
  <si>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</si>
  <si>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</si>
  <si>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</si>
  <si>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</si>
  <si>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</si>
  <si>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</si>
  <si>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</si>
  <si>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</si>
  <si>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</si>
  <si>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</si>
  <si>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</si>
  <si>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</si>
  <si>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</si>
  <si>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</si>
  <si>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</si>
  <si>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</si>
  <si>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</si>
  <si>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</si>
  <si>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</si>
  <si>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</si>
  <si>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</si>
  <si>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</si>
  <si>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</si>
  <si>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</si>
  <si>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</si>
  <si>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</si>
  <si>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</si>
  <si>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</si>
  <si>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</si>
  <si>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</si>
  <si>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</si>
  <si>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</si>
  <si>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</si>
  <si>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</si>
  <si>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</si>
  <si>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</si>
  <si>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</si>
  <si>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</si>
  <si>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</si>
  <si>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</si>
  <si>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</si>
  <si>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</si>
  <si>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</si>
  <si>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</si>
  <si>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</si>
  <si>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</si>
  <si>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</si>
  <si>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</si>
  <si>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</si>
  <si>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</si>
  <si>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</si>
  <si>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</si>
  <si>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</si>
  <si>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</si>
  <si>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</si>
  <si>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</si>
  <si>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</si>
  <si>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</si>
  <si>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</si>
  <si>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</si>
  <si>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</si>
  <si>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</si>
  <si>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</si>
  <si>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</si>
  <si>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</si>
  <si>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</si>
  <si>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</si>
  <si>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</si>
  <si>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</si>
  <si>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</si>
  <si>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</si>
  <si>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</si>
  <si>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</si>
  <si>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</si>
  <si>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</si>
  <si>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</si>
  <si>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</si>
  <si>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</si>
  <si>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</si>
  <si>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</si>
  <si>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</si>
  <si>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</si>
  <si>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</si>
  <si>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</si>
  <si>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</si>
  <si>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</si>
  <si>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СЗ 210 от 29.06.2023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</si>
  <si>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</si>
  <si>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</si>
  <si>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</si>
  <si>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</si>
  <si>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</si>
  <si>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</si>
  <si>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</si>
  <si>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</si>
  <si>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</si>
  <si>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</si>
  <si>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</si>
  <si>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</si>
  <si>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</si>
  <si>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</si>
  <si>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</si>
  <si>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</si>
  <si>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</si>
  <si>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</si>
  <si>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</si>
  <si>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</si>
  <si>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</si>
  <si>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</si>
  <si>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</si>
  <si>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</si>
  <si>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</si>
  <si>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</si>
  <si>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</si>
  <si>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</si>
  <si>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</si>
  <si>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</si>
  <si>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</si>
  <si>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</si>
  <si>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</si>
  <si>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</si>
  <si>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</si>
  <si>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</si>
  <si>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</si>
  <si>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</si>
  <si>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</si>
  <si>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</si>
  <si>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</si>
  <si>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</si>
  <si>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</si>
  <si>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</si>
  <si>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</si>
  <si>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</si>
  <si>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</si>
  <si>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</si>
  <si>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</si>
  <si>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</si>
  <si>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</si>
  <si>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</si>
  <si>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</si>
  <si>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</si>
  <si>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</si>
  <si>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</si>
  <si>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</si>
  <si>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</si>
  <si>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</si>
  <si>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</si>
  <si>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</si>
  <si>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</si>
  <si>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</si>
  <si>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СЗ 236 от 26.07.2023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</si>
  <si>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</si>
  <si>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</si>
  <si>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</si>
  <si>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</si>
  <si>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</si>
  <si>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</si>
  <si>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</si>
  <si>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</si>
  <si>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</si>
  <si>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</si>
  <si>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</si>
  <si>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</si>
  <si>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</si>
  <si>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</si>
  <si>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</si>
  <si>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</si>
  <si>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</si>
  <si>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</si>
  <si>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</si>
  <si>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</si>
  <si>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</si>
  <si>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</si>
  <si>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</si>
  <si>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</si>
  <si>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</si>
  <si>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СЗ 247 от 04.08.2023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</si>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</sst>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9"/>
  <sheetViews>
    <sheetView tabSelected="1" zoomScale="95" zoomScaleNormal="95" zoomScaleSheetLayoutView="55" workbookViewId="0">
      <pane ySplit="1" topLeftCell="A474" activePane="bottomLeft" state="frozen"/>
      <selection pane="bottomLeft" activeCell="B485" sqref="B48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5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5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5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5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5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5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5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5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5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5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5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5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25.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38.2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00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769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765</v>
      </c>
      <c r="L95" s="131" t="s">
        <v>770</v>
      </c>
      <c r="M95" s="126"/>
    </row>
    <row r="96" spans="1:13" s="125" customFormat="1" ht="35.25" hidden="1" customHeight="1" x14ac:dyDescent="0.25">
      <c r="A96" s="70">
        <v>91</v>
      </c>
      <c r="B96" s="189" t="s">
        <v>771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765</v>
      </c>
      <c r="L96" s="131" t="s">
        <v>772</v>
      </c>
      <c r="M96" s="126"/>
    </row>
    <row r="97" spans="1:18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765</v>
      </c>
      <c r="L97" s="131" t="s">
        <v>800</v>
      </c>
      <c r="M97" s="126"/>
    </row>
    <row r="98" spans="1:18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765</v>
      </c>
      <c r="L98" s="131" t="s">
        <v>800</v>
      </c>
      <c r="M98" s="126"/>
    </row>
    <row r="99" spans="1:18" s="125" customFormat="1" ht="35.25" hidden="1" customHeight="1" x14ac:dyDescent="0.25">
      <c r="A99" s="70">
        <v>94</v>
      </c>
      <c r="B99" s="189" t="s">
        <v>827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765</v>
      </c>
      <c r="L99" s="131" t="s">
        <v>828</v>
      </c>
      <c r="M99" s="126"/>
    </row>
    <row r="100" spans="1:18" s="125" customFormat="1" ht="35.25" hidden="1" customHeight="1" x14ac:dyDescent="0.25">
      <c r="A100" s="70">
        <v>95</v>
      </c>
      <c r="B100" s="189" t="s">
        <v>834</v>
      </c>
      <c r="C100" s="156" t="s">
        <v>650</v>
      </c>
      <c r="D100" s="197" t="s">
        <v>55</v>
      </c>
      <c r="E100" s="199">
        <v>26</v>
      </c>
      <c r="F100" s="198" t="s">
        <v>835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765</v>
      </c>
      <c r="L100" s="131" t="s">
        <v>836</v>
      </c>
      <c r="M100" s="126"/>
    </row>
    <row r="101" spans="1:18" s="2" customFormat="1" ht="20.25" hidden="1" customHeight="1" x14ac:dyDescent="0.25">
      <c r="A101" s="219"/>
      <c r="B101" s="67" t="s">
        <v>18</v>
      </c>
      <c r="C101" s="41"/>
      <c r="D101" s="224"/>
      <c r="E101" s="41"/>
      <c r="F101" s="41"/>
      <c r="G101" s="225"/>
      <c r="H101" s="44">
        <f>SUM(H6:H100)</f>
        <v>103301034.97000001</v>
      </c>
      <c r="I101" s="58"/>
      <c r="J101" s="58"/>
      <c r="K101" s="77"/>
      <c r="L101" s="58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7"/>
      <c r="B102" s="49" t="s">
        <v>8</v>
      </c>
      <c r="C102" s="53"/>
      <c r="D102" s="151"/>
      <c r="E102" s="53"/>
      <c r="F102" s="53"/>
      <c r="G102" s="112"/>
      <c r="H102" s="53"/>
      <c r="I102" s="53"/>
      <c r="J102" s="50"/>
      <c r="K102" s="78"/>
      <c r="L102" s="50"/>
      <c r="M102" s="29"/>
      <c r="N102" s="15"/>
      <c r="O102" s="15"/>
      <c r="P102" s="15"/>
      <c r="Q102" s="15"/>
      <c r="R102" s="15"/>
    </row>
    <row r="103" spans="1:18" s="2" customFormat="1" ht="30.75" hidden="1" customHeight="1" x14ac:dyDescent="0.25">
      <c r="A103" s="70">
        <v>1</v>
      </c>
      <c r="B103" s="136" t="s">
        <v>764</v>
      </c>
      <c r="C103" s="156" t="s">
        <v>656</v>
      </c>
      <c r="D103" s="197" t="s">
        <v>33</v>
      </c>
      <c r="E103" s="130">
        <v>1</v>
      </c>
      <c r="F103" s="130" t="s">
        <v>56</v>
      </c>
      <c r="G103" s="148">
        <v>871600</v>
      </c>
      <c r="H103" s="154">
        <f t="shared" ref="H103:H104" si="2">E103*G103</f>
        <v>871600</v>
      </c>
      <c r="I103" s="158" t="s">
        <v>651</v>
      </c>
      <c r="J103" s="156" t="s">
        <v>24</v>
      </c>
      <c r="K103" s="157" t="s">
        <v>765</v>
      </c>
      <c r="L103" s="131" t="s">
        <v>766</v>
      </c>
      <c r="M103" s="126"/>
      <c r="N103" s="125"/>
      <c r="O103" s="125"/>
      <c r="P103" s="125"/>
      <c r="Q103" s="125"/>
      <c r="R103" s="125"/>
    </row>
    <row r="104" spans="1:18" s="2" customFormat="1" ht="21.75" hidden="1" customHeight="1" x14ac:dyDescent="0.25">
      <c r="A104" s="70">
        <v>2</v>
      </c>
      <c r="B104" s="136" t="s">
        <v>767</v>
      </c>
      <c r="C104" s="156" t="s">
        <v>656</v>
      </c>
      <c r="D104" s="197" t="s">
        <v>33</v>
      </c>
      <c r="E104" s="156">
        <v>1</v>
      </c>
      <c r="F104" s="156" t="s">
        <v>56</v>
      </c>
      <c r="G104" s="148">
        <v>357000</v>
      </c>
      <c r="H104" s="154">
        <f t="shared" si="2"/>
        <v>357000</v>
      </c>
      <c r="I104" s="158" t="s">
        <v>651</v>
      </c>
      <c r="J104" s="156" t="s">
        <v>24</v>
      </c>
      <c r="K104" s="157" t="s">
        <v>765</v>
      </c>
      <c r="L104" s="131" t="s">
        <v>768</v>
      </c>
      <c r="M104" s="126"/>
      <c r="N104" s="125"/>
      <c r="O104" s="125"/>
      <c r="P104" s="125"/>
      <c r="Q104" s="125"/>
      <c r="R104" s="125"/>
    </row>
    <row r="105" spans="1:18" s="2" customFormat="1" ht="45.75" hidden="1" customHeight="1" x14ac:dyDescent="0.25">
      <c r="A105" s="70">
        <v>3</v>
      </c>
      <c r="B105" s="136" t="s">
        <v>817</v>
      </c>
      <c r="C105" s="156" t="s">
        <v>819</v>
      </c>
      <c r="D105" s="197" t="s">
        <v>33</v>
      </c>
      <c r="E105" s="156">
        <v>1</v>
      </c>
      <c r="F105" s="156" t="s">
        <v>56</v>
      </c>
      <c r="G105" s="148">
        <v>10335000</v>
      </c>
      <c r="H105" s="154">
        <v>10335000</v>
      </c>
      <c r="I105" s="158" t="s">
        <v>651</v>
      </c>
      <c r="J105" s="156" t="s">
        <v>24</v>
      </c>
      <c r="K105" s="157" t="s">
        <v>765</v>
      </c>
      <c r="L105" s="131" t="s">
        <v>818</v>
      </c>
      <c r="M105" s="126"/>
      <c r="N105" s="125"/>
      <c r="O105" s="125"/>
      <c r="P105" s="125"/>
      <c r="Q105" s="125"/>
      <c r="R105" s="125"/>
    </row>
    <row r="106" spans="1:18" s="2" customFormat="1" ht="44.25" hidden="1" customHeight="1" x14ac:dyDescent="0.25">
      <c r="A106" s="70">
        <v>4</v>
      </c>
      <c r="B106" s="136" t="s">
        <v>816</v>
      </c>
      <c r="C106" s="156" t="s">
        <v>819</v>
      </c>
      <c r="D106" s="197" t="s">
        <v>33</v>
      </c>
      <c r="E106" s="156">
        <v>1</v>
      </c>
      <c r="F106" s="156" t="s">
        <v>56</v>
      </c>
      <c r="G106" s="148">
        <v>660550</v>
      </c>
      <c r="H106" s="154">
        <v>660550</v>
      </c>
      <c r="I106" s="158" t="s">
        <v>651</v>
      </c>
      <c r="J106" s="156" t="s">
        <v>24</v>
      </c>
      <c r="K106" s="157" t="s">
        <v>765</v>
      </c>
      <c r="L106" s="131" t="s">
        <v>818</v>
      </c>
      <c r="M106" s="126"/>
      <c r="N106" s="125"/>
      <c r="O106" s="125"/>
      <c r="P106" s="125"/>
      <c r="Q106" s="125"/>
      <c r="R106" s="125"/>
    </row>
    <row r="107" spans="1:18" s="2" customFormat="1" ht="20.25" hidden="1" customHeight="1" x14ac:dyDescent="0.25">
      <c r="A107" s="40"/>
      <c r="B107" s="67" t="s">
        <v>19</v>
      </c>
      <c r="C107" s="35"/>
      <c r="D107" s="41"/>
      <c r="E107" s="35"/>
      <c r="F107" s="35"/>
      <c r="G107" s="45"/>
      <c r="H107" s="44">
        <f>SUM(H103:H106)</f>
        <v>12224150</v>
      </c>
      <c r="I107" s="40"/>
      <c r="J107" s="59"/>
      <c r="K107" s="79"/>
      <c r="L107" s="60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7"/>
      <c r="B108" s="49" t="s">
        <v>12</v>
      </c>
      <c r="C108" s="39"/>
      <c r="D108" s="39"/>
      <c r="E108" s="39"/>
      <c r="F108" s="39"/>
      <c r="G108" s="113"/>
      <c r="H108" s="39"/>
      <c r="I108" s="39"/>
      <c r="J108" s="38"/>
      <c r="K108" s="80"/>
      <c r="L108" s="51"/>
      <c r="M108" s="29"/>
      <c r="N108" s="15"/>
      <c r="O108" s="15"/>
      <c r="P108" s="15"/>
      <c r="Q108" s="15"/>
      <c r="R108" s="15"/>
    </row>
    <row r="109" spans="1:18" s="2" customFormat="1" ht="38.25" hidden="1" x14ac:dyDescent="0.25">
      <c r="A109" s="70">
        <v>1</v>
      </c>
      <c r="B109" s="145" t="s">
        <v>44</v>
      </c>
      <c r="C109" s="155" t="s">
        <v>41</v>
      </c>
      <c r="D109" s="159" t="s">
        <v>42</v>
      </c>
      <c r="E109" s="162">
        <v>1</v>
      </c>
      <c r="F109" s="158" t="s">
        <v>20</v>
      </c>
      <c r="G109" s="132"/>
      <c r="H109" s="135">
        <v>257142.86</v>
      </c>
      <c r="I109" s="34" t="s">
        <v>9</v>
      </c>
      <c r="J109" s="130" t="s">
        <v>46</v>
      </c>
      <c r="K109" s="133" t="s">
        <v>47</v>
      </c>
      <c r="L109" s="131" t="s">
        <v>48</v>
      </c>
      <c r="M109" s="126"/>
      <c r="N109" s="125"/>
      <c r="O109" s="125"/>
      <c r="P109" s="125"/>
      <c r="Q109" s="125"/>
      <c r="R109" s="125"/>
    </row>
    <row r="110" spans="1:18" s="2" customFormat="1" ht="25.5" hidden="1" x14ac:dyDescent="0.25">
      <c r="A110" s="70">
        <v>2</v>
      </c>
      <c r="B110" s="145" t="s">
        <v>45</v>
      </c>
      <c r="C110" s="155" t="s">
        <v>41</v>
      </c>
      <c r="D110" s="159" t="s">
        <v>43</v>
      </c>
      <c r="E110" s="163">
        <v>1</v>
      </c>
      <c r="F110" s="164" t="s">
        <v>20</v>
      </c>
      <c r="G110" s="132"/>
      <c r="H110" s="135">
        <v>64285.71</v>
      </c>
      <c r="I110" s="34" t="s">
        <v>9</v>
      </c>
      <c r="J110" s="156" t="s">
        <v>46</v>
      </c>
      <c r="K110" s="157" t="s">
        <v>47</v>
      </c>
      <c r="L110" s="131" t="s">
        <v>48</v>
      </c>
      <c r="M110" s="126"/>
      <c r="N110" s="125"/>
      <c r="O110" s="125"/>
      <c r="P110" s="125"/>
      <c r="Q110" s="125"/>
      <c r="R110" s="125"/>
    </row>
    <row r="111" spans="1:18" s="2" customFormat="1" ht="25.5" hidden="1" x14ac:dyDescent="0.25">
      <c r="A111" s="70">
        <v>3</v>
      </c>
      <c r="B111" s="145" t="s">
        <v>58</v>
      </c>
      <c r="C111" s="156" t="s">
        <v>67</v>
      </c>
      <c r="D111" s="149" t="s">
        <v>55</v>
      </c>
      <c r="E111" s="163">
        <v>1</v>
      </c>
      <c r="F111" s="164" t="s">
        <v>20</v>
      </c>
      <c r="G111" s="132"/>
      <c r="H111" s="135">
        <v>36000</v>
      </c>
      <c r="I111" s="34" t="s">
        <v>9</v>
      </c>
      <c r="J111" s="156" t="s">
        <v>46</v>
      </c>
      <c r="K111" s="157" t="s">
        <v>47</v>
      </c>
      <c r="L111" s="131" t="s">
        <v>59</v>
      </c>
      <c r="M111" s="126"/>
      <c r="N111" s="125"/>
      <c r="O111" s="125"/>
      <c r="P111" s="125"/>
      <c r="Q111" s="125"/>
      <c r="R111" s="125"/>
    </row>
    <row r="112" spans="1:18" s="2" customFormat="1" ht="38.25" hidden="1" x14ac:dyDescent="0.25">
      <c r="A112" s="70">
        <v>4</v>
      </c>
      <c r="B112" s="137" t="s">
        <v>86</v>
      </c>
      <c r="C112" s="155" t="s">
        <v>88</v>
      </c>
      <c r="D112" s="150" t="s">
        <v>55</v>
      </c>
      <c r="E112" s="130">
        <v>1</v>
      </c>
      <c r="F112" s="138" t="s">
        <v>20</v>
      </c>
      <c r="G112" s="132"/>
      <c r="H112" s="135">
        <v>960000</v>
      </c>
      <c r="I112" s="34" t="s">
        <v>9</v>
      </c>
      <c r="J112" s="156" t="s">
        <v>24</v>
      </c>
      <c r="K112" s="157" t="s">
        <v>90</v>
      </c>
      <c r="L112" s="131" t="s">
        <v>91</v>
      </c>
      <c r="M112" s="126"/>
      <c r="N112" s="125"/>
      <c r="O112" s="125"/>
      <c r="P112" s="125"/>
      <c r="Q112" s="125"/>
      <c r="R112" s="125"/>
    </row>
    <row r="113" spans="1:18" s="2" customFormat="1" ht="51" hidden="1" x14ac:dyDescent="0.25">
      <c r="A113" s="70">
        <v>5</v>
      </c>
      <c r="B113" s="137" t="s">
        <v>87</v>
      </c>
      <c r="C113" s="155" t="s">
        <v>88</v>
      </c>
      <c r="D113" s="150" t="s">
        <v>55</v>
      </c>
      <c r="E113" s="130">
        <v>1</v>
      </c>
      <c r="F113" s="138" t="s">
        <v>20</v>
      </c>
      <c r="G113" s="132"/>
      <c r="H113" s="148">
        <v>1507200</v>
      </c>
      <c r="I113" s="34" t="s">
        <v>9</v>
      </c>
      <c r="J113" s="156" t="s">
        <v>24</v>
      </c>
      <c r="K113" s="157" t="s">
        <v>90</v>
      </c>
      <c r="L113" s="131" t="s">
        <v>91</v>
      </c>
      <c r="M113" s="126"/>
      <c r="N113" s="125"/>
      <c r="O113" s="125"/>
      <c r="P113" s="125"/>
      <c r="Q113" s="125"/>
      <c r="R113" s="125"/>
    </row>
    <row r="114" spans="1:18" s="2" customFormat="1" ht="51" hidden="1" x14ac:dyDescent="0.25">
      <c r="A114" s="70">
        <v>6</v>
      </c>
      <c r="B114" s="137" t="s">
        <v>89</v>
      </c>
      <c r="C114" s="155" t="s">
        <v>88</v>
      </c>
      <c r="D114" s="150" t="s">
        <v>55</v>
      </c>
      <c r="E114" s="156">
        <v>1</v>
      </c>
      <c r="F114" s="158" t="s">
        <v>20</v>
      </c>
      <c r="G114" s="132"/>
      <c r="H114" s="135">
        <v>6447762.3600000003</v>
      </c>
      <c r="I114" s="34" t="s">
        <v>9</v>
      </c>
      <c r="J114" s="156" t="s">
        <v>24</v>
      </c>
      <c r="K114" s="157" t="s">
        <v>90</v>
      </c>
      <c r="L114" s="131" t="s">
        <v>91</v>
      </c>
      <c r="M114" s="126"/>
      <c r="N114" s="125"/>
      <c r="O114" s="125"/>
      <c r="P114" s="125"/>
      <c r="Q114" s="125"/>
      <c r="R114" s="125"/>
    </row>
    <row r="115" spans="1:18" s="2" customFormat="1" ht="25.5" hidden="1" x14ac:dyDescent="0.25">
      <c r="A115" s="70">
        <v>7</v>
      </c>
      <c r="B115" s="137" t="s">
        <v>95</v>
      </c>
      <c r="C115" s="155" t="s">
        <v>88</v>
      </c>
      <c r="D115" s="150" t="s">
        <v>33</v>
      </c>
      <c r="E115" s="156">
        <v>1</v>
      </c>
      <c r="F115" s="158" t="s">
        <v>73</v>
      </c>
      <c r="G115" s="132"/>
      <c r="H115" s="135">
        <v>4580498</v>
      </c>
      <c r="I115" s="34" t="s">
        <v>9</v>
      </c>
      <c r="J115" s="156" t="s">
        <v>24</v>
      </c>
      <c r="K115" s="157" t="s">
        <v>90</v>
      </c>
      <c r="L115" s="131" t="s">
        <v>97</v>
      </c>
      <c r="M115" s="126"/>
      <c r="N115" s="125"/>
      <c r="O115" s="125"/>
      <c r="P115" s="125"/>
      <c r="Q115" s="125"/>
      <c r="R115" s="125"/>
    </row>
    <row r="116" spans="1:18" s="2" customFormat="1" ht="25.5" hidden="1" x14ac:dyDescent="0.25">
      <c r="A116" s="70">
        <v>8</v>
      </c>
      <c r="B116" s="137" t="s">
        <v>96</v>
      </c>
      <c r="C116" s="155" t="s">
        <v>88</v>
      </c>
      <c r="D116" s="150" t="s">
        <v>33</v>
      </c>
      <c r="E116" s="130">
        <v>1</v>
      </c>
      <c r="F116" s="138" t="s">
        <v>73</v>
      </c>
      <c r="G116" s="132"/>
      <c r="H116" s="135">
        <v>10771505.92</v>
      </c>
      <c r="I116" s="34" t="s">
        <v>9</v>
      </c>
      <c r="J116" s="156" t="s">
        <v>24</v>
      </c>
      <c r="K116" s="157" t="s">
        <v>90</v>
      </c>
      <c r="L116" s="131" t="s">
        <v>97</v>
      </c>
      <c r="M116" s="126"/>
      <c r="N116" s="125"/>
      <c r="O116" s="125"/>
      <c r="P116" s="125"/>
      <c r="Q116" s="125"/>
      <c r="R116" s="125"/>
    </row>
    <row r="117" spans="1:18" s="2" customFormat="1" ht="12.75" hidden="1" x14ac:dyDescent="0.25">
      <c r="A117" s="70">
        <v>9</v>
      </c>
      <c r="B117" s="137" t="s">
        <v>98</v>
      </c>
      <c r="C117" s="155" t="s">
        <v>100</v>
      </c>
      <c r="D117" s="150" t="s">
        <v>99</v>
      </c>
      <c r="E117" s="130">
        <v>1</v>
      </c>
      <c r="F117" s="138" t="s">
        <v>20</v>
      </c>
      <c r="G117" s="132"/>
      <c r="H117" s="135">
        <v>2923169.46</v>
      </c>
      <c r="I117" s="34" t="s">
        <v>9</v>
      </c>
      <c r="J117" s="156" t="s">
        <v>24</v>
      </c>
      <c r="K117" s="157" t="s">
        <v>90</v>
      </c>
      <c r="L117" s="131" t="s">
        <v>101</v>
      </c>
      <c r="M117" s="126"/>
      <c r="N117" s="125"/>
      <c r="O117" s="125"/>
      <c r="P117" s="125"/>
      <c r="Q117" s="125"/>
      <c r="R117" s="125"/>
    </row>
    <row r="118" spans="1:18" s="2" customFormat="1" ht="38.25" hidden="1" x14ac:dyDescent="0.25">
      <c r="A118" s="70">
        <v>10</v>
      </c>
      <c r="B118" s="146" t="s">
        <v>103</v>
      </c>
      <c r="C118" s="155" t="s">
        <v>105</v>
      </c>
      <c r="D118" s="145" t="s">
        <v>99</v>
      </c>
      <c r="E118" s="130">
        <v>1</v>
      </c>
      <c r="F118" s="130" t="s">
        <v>20</v>
      </c>
      <c r="G118" s="132"/>
      <c r="H118" s="135">
        <v>1872000</v>
      </c>
      <c r="I118" s="34" t="s">
        <v>9</v>
      </c>
      <c r="J118" s="156" t="s">
        <v>106</v>
      </c>
      <c r="K118" s="157" t="s">
        <v>90</v>
      </c>
      <c r="L118" s="131" t="s">
        <v>107</v>
      </c>
      <c r="M118" s="126"/>
      <c r="N118" s="125"/>
      <c r="O118" s="125"/>
      <c r="P118" s="125"/>
      <c r="Q118" s="125"/>
      <c r="R118" s="125"/>
    </row>
    <row r="119" spans="1:18" s="2" customFormat="1" ht="25.5" hidden="1" x14ac:dyDescent="0.25">
      <c r="A119" s="70">
        <v>11</v>
      </c>
      <c r="B119" s="146" t="s">
        <v>104</v>
      </c>
      <c r="C119" s="155" t="s">
        <v>105</v>
      </c>
      <c r="D119" s="145" t="s">
        <v>99</v>
      </c>
      <c r="E119" s="130">
        <v>1</v>
      </c>
      <c r="F119" s="130" t="s">
        <v>20</v>
      </c>
      <c r="G119" s="132"/>
      <c r="H119" s="135">
        <v>2901600</v>
      </c>
      <c r="I119" s="34" t="s">
        <v>9</v>
      </c>
      <c r="J119" s="156" t="s">
        <v>106</v>
      </c>
      <c r="K119" s="157" t="s">
        <v>90</v>
      </c>
      <c r="L119" s="131" t="s">
        <v>108</v>
      </c>
      <c r="M119" s="126"/>
      <c r="N119" s="125"/>
      <c r="O119" s="125"/>
      <c r="P119" s="125"/>
      <c r="Q119" s="125"/>
      <c r="R119" s="125"/>
    </row>
    <row r="120" spans="1:18" s="2" customFormat="1" ht="43.5" hidden="1" customHeight="1" x14ac:dyDescent="0.25">
      <c r="A120" s="70">
        <v>12</v>
      </c>
      <c r="B120" s="146" t="s">
        <v>155</v>
      </c>
      <c r="C120" s="155" t="s">
        <v>105</v>
      </c>
      <c r="D120" s="145" t="s">
        <v>99</v>
      </c>
      <c r="E120" s="156">
        <v>1</v>
      </c>
      <c r="F120" s="156" t="s">
        <v>20</v>
      </c>
      <c r="G120" s="132"/>
      <c r="H120" s="135">
        <v>24000</v>
      </c>
      <c r="I120" s="34" t="s">
        <v>9</v>
      </c>
      <c r="J120" s="156" t="s">
        <v>106</v>
      </c>
      <c r="K120" s="157" t="s">
        <v>143</v>
      </c>
      <c r="L120" s="131" t="s">
        <v>158</v>
      </c>
      <c r="M120" s="126"/>
      <c r="N120" s="125"/>
      <c r="O120" s="125"/>
      <c r="P120" s="125"/>
      <c r="Q120" s="125"/>
      <c r="R120" s="125"/>
    </row>
    <row r="121" spans="1:18" s="2" customFormat="1" ht="38.25" hidden="1" customHeight="1" x14ac:dyDescent="0.25">
      <c r="A121" s="70">
        <v>13</v>
      </c>
      <c r="B121" s="146" t="s">
        <v>156</v>
      </c>
      <c r="C121" s="155" t="s">
        <v>105</v>
      </c>
      <c r="D121" s="145" t="s">
        <v>99</v>
      </c>
      <c r="E121" s="156">
        <v>1</v>
      </c>
      <c r="F121" s="156" t="s">
        <v>20</v>
      </c>
      <c r="G121" s="132"/>
      <c r="H121" s="135">
        <v>90000</v>
      </c>
      <c r="I121" s="34" t="s">
        <v>9</v>
      </c>
      <c r="J121" s="156" t="s">
        <v>106</v>
      </c>
      <c r="K121" s="157" t="s">
        <v>143</v>
      </c>
      <c r="L121" s="131" t="s">
        <v>158</v>
      </c>
      <c r="M121" s="126"/>
      <c r="N121" s="125"/>
      <c r="O121" s="125"/>
      <c r="P121" s="125"/>
      <c r="Q121" s="125"/>
      <c r="R121" s="125"/>
    </row>
    <row r="122" spans="1:18" s="2" customFormat="1" ht="40.5" hidden="1" customHeight="1" x14ac:dyDescent="0.25">
      <c r="A122" s="70">
        <v>14</v>
      </c>
      <c r="B122" s="146" t="s">
        <v>157</v>
      </c>
      <c r="C122" s="155" t="s">
        <v>105</v>
      </c>
      <c r="D122" s="145" t="s">
        <v>99</v>
      </c>
      <c r="E122" s="156">
        <v>1</v>
      </c>
      <c r="F122" s="156" t="s">
        <v>20</v>
      </c>
      <c r="G122" s="132"/>
      <c r="H122" s="135">
        <v>1300000</v>
      </c>
      <c r="I122" s="34" t="s">
        <v>9</v>
      </c>
      <c r="J122" s="156" t="s">
        <v>106</v>
      </c>
      <c r="K122" s="157" t="s">
        <v>143</v>
      </c>
      <c r="L122" s="131" t="s">
        <v>158</v>
      </c>
      <c r="M122" s="126"/>
      <c r="N122" s="125"/>
      <c r="O122" s="125"/>
      <c r="P122" s="125"/>
      <c r="Q122" s="125"/>
      <c r="R122" s="125"/>
    </row>
    <row r="123" spans="1:18" s="2" customFormat="1" ht="45" hidden="1" customHeight="1" x14ac:dyDescent="0.25">
      <c r="A123" s="70">
        <v>15</v>
      </c>
      <c r="B123" s="146" t="s">
        <v>153</v>
      </c>
      <c r="C123" s="155" t="s">
        <v>105</v>
      </c>
      <c r="D123" s="145" t="s">
        <v>99</v>
      </c>
      <c r="E123" s="156">
        <v>1</v>
      </c>
      <c r="F123" s="156" t="s">
        <v>20</v>
      </c>
      <c r="G123" s="132"/>
      <c r="H123" s="135">
        <v>66964</v>
      </c>
      <c r="I123" s="34" t="s">
        <v>9</v>
      </c>
      <c r="J123" s="156" t="s">
        <v>106</v>
      </c>
      <c r="K123" s="157" t="s">
        <v>143</v>
      </c>
      <c r="L123" s="131" t="s">
        <v>158</v>
      </c>
      <c r="M123" s="126"/>
      <c r="N123" s="125"/>
      <c r="O123" s="125"/>
      <c r="P123" s="125"/>
      <c r="Q123" s="125"/>
      <c r="R123" s="125"/>
    </row>
    <row r="124" spans="1:18" s="2" customFormat="1" ht="51" hidden="1" x14ac:dyDescent="0.25">
      <c r="A124" s="70">
        <v>16</v>
      </c>
      <c r="B124" s="146" t="s">
        <v>154</v>
      </c>
      <c r="C124" s="155" t="s">
        <v>105</v>
      </c>
      <c r="D124" s="145" t="s">
        <v>99</v>
      </c>
      <c r="E124" s="156">
        <v>1</v>
      </c>
      <c r="F124" s="156" t="s">
        <v>20</v>
      </c>
      <c r="G124" s="132"/>
      <c r="H124" s="135">
        <v>1802857</v>
      </c>
      <c r="I124" s="34" t="s">
        <v>9</v>
      </c>
      <c r="J124" s="156" t="s">
        <v>106</v>
      </c>
      <c r="K124" s="157" t="s">
        <v>143</v>
      </c>
      <c r="L124" s="131" t="s">
        <v>158</v>
      </c>
      <c r="M124" s="126"/>
      <c r="N124" s="125"/>
      <c r="O124" s="125"/>
      <c r="P124" s="125"/>
      <c r="Q124" s="125"/>
      <c r="R124" s="125"/>
    </row>
    <row r="125" spans="1:18" s="2" customFormat="1" ht="25.5" hidden="1" x14ac:dyDescent="0.25">
      <c r="A125" s="70">
        <v>17</v>
      </c>
      <c r="B125" s="146" t="s">
        <v>185</v>
      </c>
      <c r="C125" s="155" t="s">
        <v>105</v>
      </c>
      <c r="D125" s="145" t="s">
        <v>99</v>
      </c>
      <c r="E125" s="156">
        <v>1</v>
      </c>
      <c r="F125" s="156" t="s">
        <v>20</v>
      </c>
      <c r="G125" s="132"/>
      <c r="H125" s="135">
        <v>770000</v>
      </c>
      <c r="I125" s="34" t="s">
        <v>9</v>
      </c>
      <c r="J125" s="156" t="s">
        <v>106</v>
      </c>
      <c r="K125" s="157" t="s">
        <v>143</v>
      </c>
      <c r="L125" s="131" t="s">
        <v>188</v>
      </c>
      <c r="M125" s="126"/>
      <c r="N125" s="125"/>
      <c r="O125" s="125"/>
      <c r="P125" s="125"/>
      <c r="Q125" s="125"/>
      <c r="R125" s="125"/>
    </row>
    <row r="126" spans="1:18" s="2" customFormat="1" ht="38.25" hidden="1" x14ac:dyDescent="0.25">
      <c r="A126" s="70">
        <v>18</v>
      </c>
      <c r="B126" s="146" t="s">
        <v>180</v>
      </c>
      <c r="C126" s="155" t="s">
        <v>105</v>
      </c>
      <c r="D126" s="145" t="s">
        <v>99</v>
      </c>
      <c r="E126" s="156">
        <v>1</v>
      </c>
      <c r="F126" s="156" t="s">
        <v>20</v>
      </c>
      <c r="G126" s="132"/>
      <c r="H126" s="135">
        <v>10864345</v>
      </c>
      <c r="I126" s="34" t="s">
        <v>9</v>
      </c>
      <c r="J126" s="156" t="s">
        <v>106</v>
      </c>
      <c r="K126" s="157" t="s">
        <v>143</v>
      </c>
      <c r="L126" s="131" t="s">
        <v>188</v>
      </c>
      <c r="M126" s="126"/>
      <c r="N126" s="125"/>
      <c r="O126" s="125"/>
      <c r="P126" s="125"/>
      <c r="Q126" s="125"/>
      <c r="R126" s="125"/>
    </row>
    <row r="127" spans="1:18" s="2" customFormat="1" ht="63.75" hidden="1" x14ac:dyDescent="0.25">
      <c r="A127" s="70">
        <v>19</v>
      </c>
      <c r="B127" s="146" t="s">
        <v>181</v>
      </c>
      <c r="C127" s="155" t="s">
        <v>105</v>
      </c>
      <c r="D127" s="145" t="s">
        <v>99</v>
      </c>
      <c r="E127" s="156">
        <v>1</v>
      </c>
      <c r="F127" s="156" t="s">
        <v>20</v>
      </c>
      <c r="G127" s="132"/>
      <c r="H127" s="135">
        <v>33372000</v>
      </c>
      <c r="I127" s="34" t="s">
        <v>9</v>
      </c>
      <c r="J127" s="156" t="s">
        <v>106</v>
      </c>
      <c r="K127" s="157" t="s">
        <v>143</v>
      </c>
      <c r="L127" s="131" t="s">
        <v>188</v>
      </c>
      <c r="M127" s="126"/>
      <c r="N127" s="125"/>
      <c r="O127" s="125"/>
      <c r="P127" s="125"/>
      <c r="Q127" s="125"/>
      <c r="R127" s="125"/>
    </row>
    <row r="128" spans="1:18" s="2" customFormat="1" ht="76.5" hidden="1" x14ac:dyDescent="0.25">
      <c r="A128" s="70">
        <v>20</v>
      </c>
      <c r="B128" s="146" t="s">
        <v>182</v>
      </c>
      <c r="C128" s="155" t="s">
        <v>105</v>
      </c>
      <c r="D128" s="145" t="s">
        <v>99</v>
      </c>
      <c r="E128" s="156">
        <v>1</v>
      </c>
      <c r="F128" s="156" t="s">
        <v>20</v>
      </c>
      <c r="G128" s="132"/>
      <c r="H128" s="135">
        <v>25357500</v>
      </c>
      <c r="I128" s="34" t="s">
        <v>9</v>
      </c>
      <c r="J128" s="156" t="s">
        <v>106</v>
      </c>
      <c r="K128" s="157" t="s">
        <v>143</v>
      </c>
      <c r="L128" s="131" t="s">
        <v>188</v>
      </c>
      <c r="M128" s="126"/>
      <c r="N128" s="125"/>
      <c r="O128" s="125"/>
      <c r="P128" s="125"/>
      <c r="Q128" s="125"/>
      <c r="R128" s="125"/>
    </row>
    <row r="129" spans="1:18" s="2" customFormat="1" ht="25.5" hidden="1" x14ac:dyDescent="0.25">
      <c r="A129" s="70">
        <v>21</v>
      </c>
      <c r="B129" s="146" t="s">
        <v>187</v>
      </c>
      <c r="C129" s="155" t="s">
        <v>105</v>
      </c>
      <c r="D129" s="145" t="s">
        <v>99</v>
      </c>
      <c r="E129" s="156">
        <v>1</v>
      </c>
      <c r="F129" s="156" t="s">
        <v>20</v>
      </c>
      <c r="G129" s="132"/>
      <c r="H129" s="135">
        <v>14400</v>
      </c>
      <c r="I129" s="34" t="s">
        <v>9</v>
      </c>
      <c r="J129" s="156" t="s">
        <v>106</v>
      </c>
      <c r="K129" s="157" t="s">
        <v>143</v>
      </c>
      <c r="L129" s="131" t="s">
        <v>188</v>
      </c>
      <c r="M129" s="126"/>
      <c r="N129" s="125"/>
      <c r="O129" s="125"/>
      <c r="P129" s="125"/>
      <c r="Q129" s="125"/>
      <c r="R129" s="125"/>
    </row>
    <row r="130" spans="1:18" s="2" customFormat="1" ht="38.25" hidden="1" x14ac:dyDescent="0.25">
      <c r="A130" s="70">
        <v>22</v>
      </c>
      <c r="B130" s="146" t="s">
        <v>183</v>
      </c>
      <c r="C130" s="155" t="s">
        <v>105</v>
      </c>
      <c r="D130" s="145" t="s">
        <v>99</v>
      </c>
      <c r="E130" s="156">
        <v>1</v>
      </c>
      <c r="F130" s="156" t="s">
        <v>20</v>
      </c>
      <c r="G130" s="132"/>
      <c r="H130" s="135">
        <v>678600</v>
      </c>
      <c r="I130" s="34" t="s">
        <v>9</v>
      </c>
      <c r="J130" s="156" t="s">
        <v>106</v>
      </c>
      <c r="K130" s="157" t="s">
        <v>143</v>
      </c>
      <c r="L130" s="131" t="s">
        <v>188</v>
      </c>
      <c r="M130" s="126"/>
      <c r="N130" s="125"/>
      <c r="O130" s="125"/>
      <c r="P130" s="125"/>
      <c r="Q130" s="125"/>
      <c r="R130" s="125"/>
    </row>
    <row r="131" spans="1:18" s="2" customFormat="1" ht="38.25" hidden="1" x14ac:dyDescent="0.25">
      <c r="A131" s="70">
        <v>23</v>
      </c>
      <c r="B131" s="146" t="s">
        <v>186</v>
      </c>
      <c r="C131" s="155" t="s">
        <v>105</v>
      </c>
      <c r="D131" s="145" t="s">
        <v>99</v>
      </c>
      <c r="E131" s="156">
        <v>1</v>
      </c>
      <c r="F131" s="156" t="s">
        <v>20</v>
      </c>
      <c r="G131" s="132"/>
      <c r="H131" s="135">
        <v>452400</v>
      </c>
      <c r="I131" s="34" t="s">
        <v>9</v>
      </c>
      <c r="J131" s="156" t="s">
        <v>106</v>
      </c>
      <c r="K131" s="157" t="s">
        <v>143</v>
      </c>
      <c r="L131" s="131" t="s">
        <v>188</v>
      </c>
      <c r="M131" s="126"/>
      <c r="N131" s="125"/>
      <c r="O131" s="125"/>
      <c r="P131" s="125"/>
      <c r="Q131" s="125"/>
      <c r="R131" s="125"/>
    </row>
    <row r="132" spans="1:18" s="2" customFormat="1" ht="38.25" hidden="1" x14ac:dyDescent="0.25">
      <c r="A132" s="70">
        <v>24</v>
      </c>
      <c r="B132" s="146" t="s">
        <v>184</v>
      </c>
      <c r="C132" s="155" t="s">
        <v>105</v>
      </c>
      <c r="D132" s="145" t="s">
        <v>99</v>
      </c>
      <c r="E132" s="156">
        <v>1</v>
      </c>
      <c r="F132" s="156" t="s">
        <v>20</v>
      </c>
      <c r="G132" s="132"/>
      <c r="H132" s="135">
        <v>3500000</v>
      </c>
      <c r="I132" s="34" t="s">
        <v>9</v>
      </c>
      <c r="J132" s="156" t="s">
        <v>106</v>
      </c>
      <c r="K132" s="157" t="s">
        <v>143</v>
      </c>
      <c r="L132" s="131" t="s">
        <v>188</v>
      </c>
      <c r="M132" s="126"/>
      <c r="N132" s="125"/>
      <c r="O132" s="125"/>
      <c r="P132" s="125"/>
      <c r="Q132" s="125"/>
      <c r="R132" s="125"/>
    </row>
    <row r="133" spans="1:18" s="2" customFormat="1" ht="25.5" hidden="1" x14ac:dyDescent="0.25">
      <c r="A133" s="70">
        <v>25</v>
      </c>
      <c r="B133" s="146" t="s">
        <v>232</v>
      </c>
      <c r="C133" s="155" t="s">
        <v>233</v>
      </c>
      <c r="D133" s="145" t="s">
        <v>33</v>
      </c>
      <c r="E133" s="130">
        <v>1</v>
      </c>
      <c r="F133" s="130" t="s">
        <v>73</v>
      </c>
      <c r="G133" s="132"/>
      <c r="H133" s="135">
        <v>345000</v>
      </c>
      <c r="I133" s="34" t="s">
        <v>9</v>
      </c>
      <c r="J133" s="156" t="s">
        <v>24</v>
      </c>
      <c r="K133" s="157" t="s">
        <v>228</v>
      </c>
      <c r="L133" s="131" t="s">
        <v>234</v>
      </c>
      <c r="M133" s="126"/>
      <c r="N133" s="125"/>
      <c r="O133" s="125"/>
      <c r="P133" s="125"/>
      <c r="Q133" s="125"/>
      <c r="R133" s="125"/>
    </row>
    <row r="134" spans="1:18" s="2" customFormat="1" ht="53.25" hidden="1" customHeight="1" x14ac:dyDescent="0.25">
      <c r="A134" s="70">
        <v>26</v>
      </c>
      <c r="B134" s="146" t="s">
        <v>279</v>
      </c>
      <c r="C134" s="155" t="s">
        <v>283</v>
      </c>
      <c r="D134" s="145" t="s">
        <v>99</v>
      </c>
      <c r="E134" s="156">
        <v>1</v>
      </c>
      <c r="F134" s="156" t="s">
        <v>20</v>
      </c>
      <c r="G134" s="132"/>
      <c r="H134" s="135">
        <v>18901785.710000001</v>
      </c>
      <c r="I134" s="34" t="s">
        <v>9</v>
      </c>
      <c r="J134" s="156" t="s">
        <v>106</v>
      </c>
      <c r="K134" s="157" t="s">
        <v>228</v>
      </c>
      <c r="L134" s="131" t="s">
        <v>284</v>
      </c>
      <c r="M134" s="126"/>
      <c r="N134" s="125"/>
      <c r="O134" s="125"/>
      <c r="P134" s="125"/>
      <c r="Q134" s="125"/>
      <c r="R134" s="125"/>
    </row>
    <row r="135" spans="1:18" s="2" customFormat="1" ht="52.5" hidden="1" customHeight="1" x14ac:dyDescent="0.25">
      <c r="A135" s="70">
        <v>27</v>
      </c>
      <c r="B135" s="146" t="s">
        <v>280</v>
      </c>
      <c r="C135" s="155" t="s">
        <v>105</v>
      </c>
      <c r="D135" s="145" t="s">
        <v>99</v>
      </c>
      <c r="E135" s="156">
        <v>1</v>
      </c>
      <c r="F135" s="156" t="s">
        <v>20</v>
      </c>
      <c r="G135" s="132"/>
      <c r="H135" s="135">
        <v>234000</v>
      </c>
      <c r="I135" s="34" t="s">
        <v>9</v>
      </c>
      <c r="J135" s="156" t="s">
        <v>106</v>
      </c>
      <c r="K135" s="157" t="s">
        <v>228</v>
      </c>
      <c r="L135" s="131" t="s">
        <v>284</v>
      </c>
      <c r="M135" s="126"/>
      <c r="N135" s="125"/>
      <c r="O135" s="125"/>
      <c r="P135" s="125"/>
      <c r="Q135" s="125"/>
      <c r="R135" s="125"/>
    </row>
    <row r="136" spans="1:18" s="2" customFormat="1" ht="43.5" hidden="1" customHeight="1" x14ac:dyDescent="0.25">
      <c r="A136" s="70">
        <v>28</v>
      </c>
      <c r="B136" s="146" t="s">
        <v>281</v>
      </c>
      <c r="C136" s="155" t="s">
        <v>105</v>
      </c>
      <c r="D136" s="145" t="s">
        <v>99</v>
      </c>
      <c r="E136" s="156">
        <v>1</v>
      </c>
      <c r="F136" s="156" t="s">
        <v>20</v>
      </c>
      <c r="G136" s="132"/>
      <c r="H136" s="135">
        <v>1014000</v>
      </c>
      <c r="I136" s="34" t="s">
        <v>9</v>
      </c>
      <c r="J136" s="156" t="s">
        <v>106</v>
      </c>
      <c r="K136" s="157" t="s">
        <v>228</v>
      </c>
      <c r="L136" s="131" t="s">
        <v>284</v>
      </c>
      <c r="M136" s="126"/>
      <c r="N136" s="125"/>
      <c r="O136" s="125"/>
      <c r="P136" s="125"/>
      <c r="Q136" s="125"/>
      <c r="R136" s="125"/>
    </row>
    <row r="137" spans="1:18" s="2" customFormat="1" ht="59.25" hidden="1" customHeight="1" x14ac:dyDescent="0.25">
      <c r="A137" s="70">
        <v>29</v>
      </c>
      <c r="B137" s="146" t="s">
        <v>282</v>
      </c>
      <c r="C137" s="155" t="s">
        <v>105</v>
      </c>
      <c r="D137" s="145" t="s">
        <v>99</v>
      </c>
      <c r="E137" s="156">
        <v>1</v>
      </c>
      <c r="F137" s="156" t="s">
        <v>20</v>
      </c>
      <c r="G137" s="132"/>
      <c r="H137" s="135">
        <v>6025000</v>
      </c>
      <c r="I137" s="34" t="s">
        <v>9</v>
      </c>
      <c r="J137" s="156" t="s">
        <v>106</v>
      </c>
      <c r="K137" s="157" t="s">
        <v>228</v>
      </c>
      <c r="L137" s="131" t="s">
        <v>284</v>
      </c>
      <c r="M137" s="126"/>
      <c r="N137" s="125"/>
      <c r="O137" s="125"/>
      <c r="P137" s="125"/>
      <c r="Q137" s="125"/>
      <c r="R137" s="125"/>
    </row>
    <row r="138" spans="1:18" s="2" customFormat="1" ht="59.25" hidden="1" customHeight="1" x14ac:dyDescent="0.25">
      <c r="A138" s="70">
        <v>30</v>
      </c>
      <c r="B138" s="146" t="s">
        <v>379</v>
      </c>
      <c r="C138" s="155" t="s">
        <v>105</v>
      </c>
      <c r="D138" s="145" t="s">
        <v>99</v>
      </c>
      <c r="E138" s="156">
        <v>1</v>
      </c>
      <c r="F138" s="156" t="s">
        <v>20</v>
      </c>
      <c r="G138" s="132"/>
      <c r="H138" s="135">
        <v>41000</v>
      </c>
      <c r="I138" s="34" t="s">
        <v>9</v>
      </c>
      <c r="J138" s="156" t="s">
        <v>106</v>
      </c>
      <c r="K138" s="157" t="s">
        <v>228</v>
      </c>
      <c r="L138" s="131" t="s">
        <v>391</v>
      </c>
      <c r="M138" s="126"/>
      <c r="N138" s="125"/>
      <c r="O138" s="125"/>
      <c r="P138" s="125"/>
      <c r="Q138" s="125"/>
      <c r="R138" s="125"/>
    </row>
    <row r="139" spans="1:18" s="2" customFormat="1" ht="59.25" hidden="1" customHeight="1" x14ac:dyDescent="0.25">
      <c r="A139" s="70">
        <v>31</v>
      </c>
      <c r="B139" s="146" t="s">
        <v>380</v>
      </c>
      <c r="C139" s="155" t="s">
        <v>105</v>
      </c>
      <c r="D139" s="145" t="s">
        <v>99</v>
      </c>
      <c r="E139" s="156">
        <v>1</v>
      </c>
      <c r="F139" s="156" t="s">
        <v>20</v>
      </c>
      <c r="G139" s="132"/>
      <c r="H139" s="135">
        <v>12000</v>
      </c>
      <c r="I139" s="34" t="s">
        <v>9</v>
      </c>
      <c r="J139" s="156" t="s">
        <v>106</v>
      </c>
      <c r="K139" s="157" t="s">
        <v>228</v>
      </c>
      <c r="L139" s="131" t="s">
        <v>391</v>
      </c>
      <c r="M139" s="126"/>
      <c r="N139" s="125"/>
      <c r="O139" s="125"/>
      <c r="P139" s="125"/>
      <c r="Q139" s="125"/>
      <c r="R139" s="125"/>
    </row>
    <row r="140" spans="1:18" s="2" customFormat="1" ht="59.25" hidden="1" customHeight="1" x14ac:dyDescent="0.25">
      <c r="A140" s="70">
        <v>32</v>
      </c>
      <c r="B140" s="146" t="s">
        <v>381</v>
      </c>
      <c r="C140" s="155" t="s">
        <v>105</v>
      </c>
      <c r="D140" s="145" t="s">
        <v>99</v>
      </c>
      <c r="E140" s="156">
        <v>1</v>
      </c>
      <c r="F140" s="156" t="s">
        <v>20</v>
      </c>
      <c r="G140" s="132"/>
      <c r="H140" s="135">
        <v>99400</v>
      </c>
      <c r="I140" s="34" t="s">
        <v>9</v>
      </c>
      <c r="J140" s="156" t="s">
        <v>106</v>
      </c>
      <c r="K140" s="157" t="s">
        <v>228</v>
      </c>
      <c r="L140" s="131" t="s">
        <v>391</v>
      </c>
      <c r="M140" s="126"/>
      <c r="N140" s="125"/>
      <c r="O140" s="125"/>
      <c r="P140" s="125"/>
      <c r="Q140" s="125"/>
      <c r="R140" s="125"/>
    </row>
    <row r="141" spans="1:18" s="2" customFormat="1" ht="59.25" hidden="1" customHeight="1" x14ac:dyDescent="0.25">
      <c r="A141" s="70">
        <v>33</v>
      </c>
      <c r="B141" s="146" t="s">
        <v>382</v>
      </c>
      <c r="C141" s="155" t="s">
        <v>105</v>
      </c>
      <c r="D141" s="145" t="s">
        <v>99</v>
      </c>
      <c r="E141" s="156">
        <v>1</v>
      </c>
      <c r="F141" s="156" t="s">
        <v>20</v>
      </c>
      <c r="G141" s="132"/>
      <c r="H141" s="135">
        <v>18000</v>
      </c>
      <c r="I141" s="34" t="s">
        <v>9</v>
      </c>
      <c r="J141" s="156" t="s">
        <v>106</v>
      </c>
      <c r="K141" s="157" t="s">
        <v>228</v>
      </c>
      <c r="L141" s="131" t="s">
        <v>391</v>
      </c>
      <c r="M141" s="126"/>
      <c r="N141" s="125"/>
      <c r="O141" s="125"/>
      <c r="P141" s="125"/>
      <c r="Q141" s="125"/>
      <c r="R141" s="125"/>
    </row>
    <row r="142" spans="1:18" s="2" customFormat="1" ht="59.25" hidden="1" customHeight="1" x14ac:dyDescent="0.25">
      <c r="A142" s="70">
        <v>34</v>
      </c>
      <c r="B142" s="146" t="s">
        <v>383</v>
      </c>
      <c r="C142" s="155" t="s">
        <v>105</v>
      </c>
      <c r="D142" s="145" t="s">
        <v>99</v>
      </c>
      <c r="E142" s="156">
        <v>1</v>
      </c>
      <c r="F142" s="156" t="s">
        <v>20</v>
      </c>
      <c r="G142" s="132"/>
      <c r="H142" s="135">
        <v>155550</v>
      </c>
      <c r="I142" s="34" t="s">
        <v>9</v>
      </c>
      <c r="J142" s="156" t="s">
        <v>106</v>
      </c>
      <c r="K142" s="157" t="s">
        <v>228</v>
      </c>
      <c r="L142" s="131" t="s">
        <v>391</v>
      </c>
      <c r="M142" s="126"/>
      <c r="N142" s="125"/>
      <c r="O142" s="125"/>
      <c r="P142" s="125"/>
      <c r="Q142" s="125"/>
      <c r="R142" s="125"/>
    </row>
    <row r="143" spans="1:18" s="2" customFormat="1" ht="59.25" hidden="1" customHeight="1" x14ac:dyDescent="0.25">
      <c r="A143" s="70">
        <v>35</v>
      </c>
      <c r="B143" s="146" t="s">
        <v>384</v>
      </c>
      <c r="C143" s="155" t="s">
        <v>105</v>
      </c>
      <c r="D143" s="145" t="s">
        <v>99</v>
      </c>
      <c r="E143" s="156">
        <v>1</v>
      </c>
      <c r="F143" s="156" t="s">
        <v>20</v>
      </c>
      <c r="G143" s="132"/>
      <c r="H143" s="135">
        <v>125000</v>
      </c>
      <c r="I143" s="34" t="s">
        <v>9</v>
      </c>
      <c r="J143" s="156" t="s">
        <v>106</v>
      </c>
      <c r="K143" s="157" t="s">
        <v>228</v>
      </c>
      <c r="L143" s="131" t="s">
        <v>391</v>
      </c>
      <c r="M143" s="126"/>
      <c r="N143" s="125"/>
      <c r="O143" s="125"/>
      <c r="P143" s="125"/>
      <c r="Q143" s="125"/>
      <c r="R143" s="125"/>
    </row>
    <row r="144" spans="1:18" s="2" customFormat="1" ht="25.5" hidden="1" x14ac:dyDescent="0.25">
      <c r="A144" s="70">
        <v>36</v>
      </c>
      <c r="B144" s="146" t="s">
        <v>385</v>
      </c>
      <c r="C144" s="155" t="s">
        <v>105</v>
      </c>
      <c r="D144" s="145" t="s">
        <v>99</v>
      </c>
      <c r="E144" s="156">
        <v>1</v>
      </c>
      <c r="F144" s="156" t="s">
        <v>20</v>
      </c>
      <c r="G144" s="132"/>
      <c r="H144" s="135">
        <v>107800</v>
      </c>
      <c r="I144" s="34" t="s">
        <v>9</v>
      </c>
      <c r="J144" s="156" t="s">
        <v>106</v>
      </c>
      <c r="K144" s="157" t="s">
        <v>228</v>
      </c>
      <c r="L144" s="131" t="s">
        <v>391</v>
      </c>
      <c r="M144" s="126"/>
      <c r="N144" s="125"/>
      <c r="O144" s="125"/>
      <c r="P144" s="125"/>
      <c r="Q144" s="125"/>
      <c r="R144" s="125"/>
    </row>
    <row r="145" spans="1:18" s="2" customFormat="1" ht="51" hidden="1" x14ac:dyDescent="0.25">
      <c r="A145" s="70">
        <v>37</v>
      </c>
      <c r="B145" s="146" t="s">
        <v>386</v>
      </c>
      <c r="C145" s="155" t="s">
        <v>105</v>
      </c>
      <c r="D145" s="145" t="s">
        <v>99</v>
      </c>
      <c r="E145" s="156">
        <v>1</v>
      </c>
      <c r="F145" s="156" t="s">
        <v>20</v>
      </c>
      <c r="G145" s="132"/>
      <c r="H145" s="135">
        <v>700000</v>
      </c>
      <c r="I145" s="34" t="s">
        <v>9</v>
      </c>
      <c r="J145" s="156" t="s">
        <v>106</v>
      </c>
      <c r="K145" s="157" t="s">
        <v>228</v>
      </c>
      <c r="L145" s="131" t="s">
        <v>391</v>
      </c>
      <c r="M145" s="126"/>
      <c r="N145" s="125"/>
      <c r="O145" s="125"/>
      <c r="P145" s="125"/>
      <c r="Q145" s="125"/>
      <c r="R145" s="125"/>
    </row>
    <row r="146" spans="1:18" s="2" customFormat="1" ht="59.25" hidden="1" customHeight="1" x14ac:dyDescent="0.25">
      <c r="A146" s="70">
        <v>38</v>
      </c>
      <c r="B146" s="146" t="s">
        <v>387</v>
      </c>
      <c r="C146" s="155" t="s">
        <v>105</v>
      </c>
      <c r="D146" s="145" t="s">
        <v>99</v>
      </c>
      <c r="E146" s="156">
        <v>1</v>
      </c>
      <c r="F146" s="156" t="s">
        <v>20</v>
      </c>
      <c r="G146" s="132"/>
      <c r="H146" s="135">
        <v>177100</v>
      </c>
      <c r="I146" s="34" t="s">
        <v>9</v>
      </c>
      <c r="J146" s="156" t="s">
        <v>106</v>
      </c>
      <c r="K146" s="157" t="s">
        <v>228</v>
      </c>
      <c r="L146" s="131" t="s">
        <v>391</v>
      </c>
      <c r="M146" s="126"/>
      <c r="N146" s="125"/>
      <c r="O146" s="125"/>
      <c r="P146" s="125"/>
      <c r="Q146" s="125"/>
      <c r="R146" s="125"/>
    </row>
    <row r="147" spans="1:18" s="2" customFormat="1" ht="59.25" hidden="1" customHeight="1" x14ac:dyDescent="0.25">
      <c r="A147" s="70">
        <v>39</v>
      </c>
      <c r="B147" s="146" t="s">
        <v>388</v>
      </c>
      <c r="C147" s="155" t="s">
        <v>105</v>
      </c>
      <c r="D147" s="145" t="s">
        <v>99</v>
      </c>
      <c r="E147" s="156">
        <v>1</v>
      </c>
      <c r="F147" s="156" t="s">
        <v>20</v>
      </c>
      <c r="G147" s="132"/>
      <c r="H147" s="135">
        <v>22303571</v>
      </c>
      <c r="I147" s="34" t="s">
        <v>9</v>
      </c>
      <c r="J147" s="156" t="s">
        <v>106</v>
      </c>
      <c r="K147" s="157" t="s">
        <v>228</v>
      </c>
      <c r="L147" s="131" t="s">
        <v>391</v>
      </c>
      <c r="M147" s="126"/>
      <c r="N147" s="125"/>
      <c r="O147" s="125"/>
      <c r="P147" s="125"/>
      <c r="Q147" s="125"/>
      <c r="R147" s="125"/>
    </row>
    <row r="148" spans="1:18" s="2" customFormat="1" ht="59.25" hidden="1" customHeight="1" x14ac:dyDescent="0.25">
      <c r="A148" s="70">
        <v>40</v>
      </c>
      <c r="B148" s="146" t="s">
        <v>389</v>
      </c>
      <c r="C148" s="155" t="s">
        <v>105</v>
      </c>
      <c r="D148" s="145" t="s">
        <v>99</v>
      </c>
      <c r="E148" s="156">
        <v>1</v>
      </c>
      <c r="F148" s="156" t="s">
        <v>20</v>
      </c>
      <c r="G148" s="132"/>
      <c r="H148" s="135">
        <v>450000</v>
      </c>
      <c r="I148" s="34" t="s">
        <v>9</v>
      </c>
      <c r="J148" s="156" t="s">
        <v>106</v>
      </c>
      <c r="K148" s="157" t="s">
        <v>228</v>
      </c>
      <c r="L148" s="131" t="s">
        <v>391</v>
      </c>
      <c r="M148" s="126"/>
      <c r="N148" s="125"/>
      <c r="O148" s="125"/>
      <c r="P148" s="125"/>
      <c r="Q148" s="125"/>
      <c r="R148" s="125"/>
    </row>
    <row r="149" spans="1:18" s="2" customFormat="1" ht="59.25" hidden="1" customHeight="1" x14ac:dyDescent="0.25">
      <c r="A149" s="70">
        <v>41</v>
      </c>
      <c r="B149" s="146" t="s">
        <v>390</v>
      </c>
      <c r="C149" s="155" t="s">
        <v>105</v>
      </c>
      <c r="D149" s="145" t="s">
        <v>99</v>
      </c>
      <c r="E149" s="156">
        <v>1</v>
      </c>
      <c r="F149" s="156" t="s">
        <v>20</v>
      </c>
      <c r="G149" s="132"/>
      <c r="H149" s="135">
        <v>1785714</v>
      </c>
      <c r="I149" s="34" t="s">
        <v>9</v>
      </c>
      <c r="J149" s="156" t="s">
        <v>106</v>
      </c>
      <c r="K149" s="157" t="s">
        <v>228</v>
      </c>
      <c r="L149" s="131" t="s">
        <v>391</v>
      </c>
      <c r="M149" s="126"/>
      <c r="N149" s="125"/>
      <c r="O149" s="125"/>
      <c r="P149" s="125"/>
      <c r="Q149" s="125"/>
      <c r="R149" s="125"/>
    </row>
    <row r="150" spans="1:18" s="2" customFormat="1" ht="59.25" hidden="1" customHeight="1" x14ac:dyDescent="0.25">
      <c r="A150" s="70">
        <v>42</v>
      </c>
      <c r="B150" s="146" t="s">
        <v>544</v>
      </c>
      <c r="C150" s="155" t="s">
        <v>105</v>
      </c>
      <c r="D150" s="145" t="s">
        <v>99</v>
      </c>
      <c r="E150" s="156">
        <v>1</v>
      </c>
      <c r="F150" s="156" t="s">
        <v>20</v>
      </c>
      <c r="G150" s="132"/>
      <c r="H150" s="135">
        <v>664805</v>
      </c>
      <c r="I150" s="34" t="s">
        <v>9</v>
      </c>
      <c r="J150" s="156" t="s">
        <v>106</v>
      </c>
      <c r="K150" s="157" t="s">
        <v>404</v>
      </c>
      <c r="L150" s="131" t="s">
        <v>548</v>
      </c>
      <c r="M150" s="126"/>
      <c r="N150" s="125"/>
      <c r="O150" s="125"/>
      <c r="P150" s="125"/>
      <c r="Q150" s="125"/>
      <c r="R150" s="125"/>
    </row>
    <row r="151" spans="1:18" s="2" customFormat="1" ht="59.25" hidden="1" customHeight="1" x14ac:dyDescent="0.25">
      <c r="A151" s="70">
        <v>43</v>
      </c>
      <c r="B151" s="146" t="s">
        <v>545</v>
      </c>
      <c r="C151" s="155" t="s">
        <v>105</v>
      </c>
      <c r="D151" s="145" t="s">
        <v>99</v>
      </c>
      <c r="E151" s="156">
        <v>1</v>
      </c>
      <c r="F151" s="156" t="s">
        <v>20</v>
      </c>
      <c r="G151" s="132"/>
      <c r="H151" s="135">
        <v>49200</v>
      </c>
      <c r="I151" s="34" t="s">
        <v>9</v>
      </c>
      <c r="J151" s="156" t="s">
        <v>106</v>
      </c>
      <c r="K151" s="157" t="s">
        <v>404</v>
      </c>
      <c r="L151" s="131" t="s">
        <v>548</v>
      </c>
      <c r="M151" s="126"/>
      <c r="N151" s="125"/>
      <c r="O151" s="125"/>
      <c r="P151" s="125"/>
      <c r="Q151" s="125"/>
      <c r="R151" s="125"/>
    </row>
    <row r="152" spans="1:18" s="2" customFormat="1" ht="59.25" hidden="1" customHeight="1" x14ac:dyDescent="0.25">
      <c r="A152" s="70">
        <v>44</v>
      </c>
      <c r="B152" s="146" t="s">
        <v>546</v>
      </c>
      <c r="C152" s="155" t="s">
        <v>105</v>
      </c>
      <c r="D152" s="145" t="s">
        <v>99</v>
      </c>
      <c r="E152" s="156">
        <v>1</v>
      </c>
      <c r="F152" s="156" t="s">
        <v>20</v>
      </c>
      <c r="G152" s="132"/>
      <c r="H152" s="135">
        <v>500000</v>
      </c>
      <c r="I152" s="34" t="s">
        <v>9</v>
      </c>
      <c r="J152" s="156" t="s">
        <v>106</v>
      </c>
      <c r="K152" s="157" t="s">
        <v>404</v>
      </c>
      <c r="L152" s="131" t="s">
        <v>548</v>
      </c>
      <c r="M152" s="126"/>
      <c r="N152" s="125"/>
      <c r="O152" s="125"/>
      <c r="P152" s="125"/>
      <c r="Q152" s="125"/>
      <c r="R152" s="125"/>
    </row>
    <row r="153" spans="1:18" s="2" customFormat="1" ht="59.25" hidden="1" customHeight="1" x14ac:dyDescent="0.25">
      <c r="A153" s="70">
        <v>45</v>
      </c>
      <c r="B153" s="146" t="s">
        <v>547</v>
      </c>
      <c r="C153" s="155" t="s">
        <v>105</v>
      </c>
      <c r="D153" s="145" t="s">
        <v>99</v>
      </c>
      <c r="E153" s="156">
        <v>1</v>
      </c>
      <c r="F153" s="156" t="s">
        <v>20</v>
      </c>
      <c r="G153" s="132"/>
      <c r="H153" s="135">
        <v>280000</v>
      </c>
      <c r="I153" s="34" t="s">
        <v>9</v>
      </c>
      <c r="J153" s="156" t="s">
        <v>106</v>
      </c>
      <c r="K153" s="157" t="s">
        <v>404</v>
      </c>
      <c r="L153" s="131" t="s">
        <v>548</v>
      </c>
      <c r="M153" s="126"/>
      <c r="N153" s="125"/>
      <c r="O153" s="125"/>
      <c r="P153" s="125"/>
      <c r="Q153" s="125"/>
      <c r="R153" s="125"/>
    </row>
    <row r="154" spans="1:18" s="2" customFormat="1" ht="66" hidden="1" customHeight="1" x14ac:dyDescent="0.25">
      <c r="A154" s="70">
        <v>46</v>
      </c>
      <c r="B154" s="146" t="s">
        <v>596</v>
      </c>
      <c r="C154" s="155" t="s">
        <v>601</v>
      </c>
      <c r="D154" s="145" t="s">
        <v>99</v>
      </c>
      <c r="E154" s="156">
        <v>1</v>
      </c>
      <c r="F154" s="156" t="s">
        <v>20</v>
      </c>
      <c r="G154" s="132"/>
      <c r="H154" s="135">
        <v>5892857</v>
      </c>
      <c r="I154" s="34" t="s">
        <v>9</v>
      </c>
      <c r="J154" s="156" t="s">
        <v>106</v>
      </c>
      <c r="K154" s="157" t="s">
        <v>592</v>
      </c>
      <c r="L154" s="131" t="s">
        <v>600</v>
      </c>
      <c r="M154" s="126"/>
      <c r="N154" s="125"/>
      <c r="O154" s="125"/>
      <c r="P154" s="125"/>
      <c r="Q154" s="125"/>
      <c r="R154" s="125"/>
    </row>
    <row r="155" spans="1:18" s="2" customFormat="1" ht="59.25" hidden="1" customHeight="1" x14ac:dyDescent="0.25">
      <c r="A155" s="70">
        <v>47</v>
      </c>
      <c r="B155" s="146" t="s">
        <v>597</v>
      </c>
      <c r="C155" s="155" t="s">
        <v>602</v>
      </c>
      <c r="D155" s="145" t="s">
        <v>99</v>
      </c>
      <c r="E155" s="156">
        <v>1</v>
      </c>
      <c r="F155" s="156" t="s">
        <v>20</v>
      </c>
      <c r="G155" s="132"/>
      <c r="H155" s="135">
        <v>494000</v>
      </c>
      <c r="I155" s="34" t="s">
        <v>9</v>
      </c>
      <c r="J155" s="156" t="s">
        <v>106</v>
      </c>
      <c r="K155" s="157" t="s">
        <v>592</v>
      </c>
      <c r="L155" s="131" t="s">
        <v>600</v>
      </c>
      <c r="M155" s="126"/>
      <c r="N155" s="125"/>
      <c r="O155" s="125"/>
      <c r="P155" s="125"/>
      <c r="Q155" s="125"/>
      <c r="R155" s="125"/>
    </row>
    <row r="156" spans="1:18" s="2" customFormat="1" ht="59.25" hidden="1" customHeight="1" x14ac:dyDescent="0.25">
      <c r="A156" s="70">
        <v>48</v>
      </c>
      <c r="B156" s="146" t="s">
        <v>598</v>
      </c>
      <c r="C156" s="155" t="s">
        <v>602</v>
      </c>
      <c r="D156" s="145" t="s">
        <v>99</v>
      </c>
      <c r="E156" s="156">
        <v>1</v>
      </c>
      <c r="F156" s="156" t="s">
        <v>20</v>
      </c>
      <c r="G156" s="132"/>
      <c r="H156" s="135">
        <v>900000</v>
      </c>
      <c r="I156" s="34" t="s">
        <v>9</v>
      </c>
      <c r="J156" s="156" t="s">
        <v>106</v>
      </c>
      <c r="K156" s="157" t="s">
        <v>592</v>
      </c>
      <c r="L156" s="131" t="s">
        <v>600</v>
      </c>
      <c r="M156" s="126"/>
      <c r="N156" s="125"/>
      <c r="O156" s="125"/>
      <c r="P156" s="125"/>
      <c r="Q156" s="125"/>
      <c r="R156" s="125"/>
    </row>
    <row r="157" spans="1:18" s="2" customFormat="1" ht="59.25" hidden="1" customHeight="1" x14ac:dyDescent="0.25">
      <c r="A157" s="70">
        <v>49</v>
      </c>
      <c r="B157" s="146" t="s">
        <v>599</v>
      </c>
      <c r="C157" s="155" t="s">
        <v>602</v>
      </c>
      <c r="D157" s="145" t="s">
        <v>99</v>
      </c>
      <c r="E157" s="156">
        <v>1</v>
      </c>
      <c r="F157" s="156" t="s">
        <v>20</v>
      </c>
      <c r="G157" s="132"/>
      <c r="H157" s="135">
        <v>72000</v>
      </c>
      <c r="I157" s="34" t="s">
        <v>9</v>
      </c>
      <c r="J157" s="156" t="s">
        <v>106</v>
      </c>
      <c r="K157" s="157" t="s">
        <v>592</v>
      </c>
      <c r="L157" s="131" t="s">
        <v>600</v>
      </c>
      <c r="M157" s="126"/>
      <c r="N157" s="125"/>
      <c r="O157" s="125"/>
      <c r="P157" s="125"/>
      <c r="Q157" s="125"/>
      <c r="R157" s="125"/>
    </row>
    <row r="158" spans="1:18" s="2" customFormat="1" ht="59.25" hidden="1" customHeight="1" x14ac:dyDescent="0.25">
      <c r="A158" s="70">
        <v>50</v>
      </c>
      <c r="B158" s="146" t="s">
        <v>655</v>
      </c>
      <c r="C158" s="156" t="s">
        <v>656</v>
      </c>
      <c r="D158" s="145" t="s">
        <v>99</v>
      </c>
      <c r="E158" s="156">
        <v>1</v>
      </c>
      <c r="F158" s="156" t="s">
        <v>20</v>
      </c>
      <c r="G158" s="132"/>
      <c r="H158" s="135">
        <v>526785.71</v>
      </c>
      <c r="I158" s="34" t="s">
        <v>9</v>
      </c>
      <c r="J158" s="156" t="s">
        <v>24</v>
      </c>
      <c r="K158" s="157" t="s">
        <v>592</v>
      </c>
      <c r="L158" s="131" t="s">
        <v>659</v>
      </c>
      <c r="M158" s="126"/>
      <c r="N158" s="125"/>
      <c r="O158" s="125"/>
      <c r="P158" s="125"/>
      <c r="Q158" s="125"/>
      <c r="R158" s="125"/>
    </row>
    <row r="159" spans="1:18" s="2" customFormat="1" ht="59.25" hidden="1" customHeight="1" x14ac:dyDescent="0.25">
      <c r="A159" s="70">
        <v>51</v>
      </c>
      <c r="B159" s="146" t="s">
        <v>694</v>
      </c>
      <c r="C159" s="155" t="s">
        <v>602</v>
      </c>
      <c r="D159" s="145" t="s">
        <v>99</v>
      </c>
      <c r="E159" s="156">
        <v>1</v>
      </c>
      <c r="F159" s="156" t="s">
        <v>20</v>
      </c>
      <c r="G159" s="132"/>
      <c r="H159" s="135">
        <v>150000</v>
      </c>
      <c r="I159" s="34" t="s">
        <v>9</v>
      </c>
      <c r="J159" s="156" t="s">
        <v>24</v>
      </c>
      <c r="K159" s="157" t="s">
        <v>692</v>
      </c>
      <c r="L159" s="131" t="s">
        <v>720</v>
      </c>
      <c r="M159" s="126"/>
      <c r="N159" s="125"/>
      <c r="O159" s="125"/>
      <c r="P159" s="125"/>
      <c r="Q159" s="125"/>
      <c r="R159" s="125"/>
    </row>
    <row r="160" spans="1:18" s="2" customFormat="1" ht="59.25" hidden="1" customHeight="1" x14ac:dyDescent="0.25">
      <c r="A160" s="70">
        <v>52</v>
      </c>
      <c r="B160" s="146" t="s">
        <v>695</v>
      </c>
      <c r="C160" s="155" t="s">
        <v>602</v>
      </c>
      <c r="D160" s="145" t="s">
        <v>99</v>
      </c>
      <c r="E160" s="156">
        <v>1</v>
      </c>
      <c r="F160" s="156" t="s">
        <v>20</v>
      </c>
      <c r="G160" s="132"/>
      <c r="H160" s="135">
        <v>600000</v>
      </c>
      <c r="I160" s="34" t="s">
        <v>9</v>
      </c>
      <c r="J160" s="156" t="s">
        <v>24</v>
      </c>
      <c r="K160" s="157" t="s">
        <v>692</v>
      </c>
      <c r="L160" s="131" t="s">
        <v>720</v>
      </c>
      <c r="M160" s="126"/>
      <c r="N160" s="125"/>
      <c r="O160" s="125"/>
      <c r="P160" s="125"/>
      <c r="Q160" s="125"/>
      <c r="R160" s="125"/>
    </row>
    <row r="161" spans="1:18" s="2" customFormat="1" ht="59.25" hidden="1" customHeight="1" x14ac:dyDescent="0.25">
      <c r="A161" s="70">
        <v>53</v>
      </c>
      <c r="B161" s="146" t="s">
        <v>696</v>
      </c>
      <c r="C161" s="155" t="s">
        <v>602</v>
      </c>
      <c r="D161" s="145" t="s">
        <v>99</v>
      </c>
      <c r="E161" s="156">
        <v>1</v>
      </c>
      <c r="F161" s="156" t="s">
        <v>20</v>
      </c>
      <c r="G161" s="132"/>
      <c r="H161" s="135">
        <v>1053000</v>
      </c>
      <c r="I161" s="34" t="s">
        <v>9</v>
      </c>
      <c r="J161" s="156" t="s">
        <v>24</v>
      </c>
      <c r="K161" s="157" t="s">
        <v>692</v>
      </c>
      <c r="L161" s="131" t="s">
        <v>720</v>
      </c>
      <c r="M161" s="126"/>
      <c r="N161" s="125"/>
      <c r="O161" s="125"/>
      <c r="P161" s="125"/>
      <c r="Q161" s="125"/>
      <c r="R161" s="125"/>
    </row>
    <row r="162" spans="1:18" s="2" customFormat="1" ht="59.25" hidden="1" customHeight="1" x14ac:dyDescent="0.25">
      <c r="A162" s="70">
        <v>54</v>
      </c>
      <c r="B162" s="146" t="s">
        <v>697</v>
      </c>
      <c r="C162" s="155" t="s">
        <v>602</v>
      </c>
      <c r="D162" s="145" t="s">
        <v>99</v>
      </c>
      <c r="E162" s="156">
        <v>1</v>
      </c>
      <c r="F162" s="156" t="s">
        <v>20</v>
      </c>
      <c r="G162" s="132"/>
      <c r="H162" s="135">
        <v>9850000</v>
      </c>
      <c r="I162" s="34" t="s">
        <v>9</v>
      </c>
      <c r="J162" s="156" t="s">
        <v>24</v>
      </c>
      <c r="K162" s="157" t="s">
        <v>692</v>
      </c>
      <c r="L162" s="131" t="s">
        <v>720</v>
      </c>
      <c r="M162" s="126"/>
      <c r="N162" s="125"/>
      <c r="O162" s="125"/>
      <c r="P162" s="125"/>
      <c r="Q162" s="125"/>
      <c r="R162" s="125"/>
    </row>
    <row r="163" spans="1:18" s="2" customFormat="1" ht="59.25" hidden="1" customHeight="1" x14ac:dyDescent="0.25">
      <c r="A163" s="70">
        <v>55</v>
      </c>
      <c r="B163" s="146" t="s">
        <v>698</v>
      </c>
      <c r="C163" s="156" t="s">
        <v>719</v>
      </c>
      <c r="D163" s="145" t="s">
        <v>99</v>
      </c>
      <c r="E163" s="156">
        <v>1</v>
      </c>
      <c r="F163" s="156" t="s">
        <v>20</v>
      </c>
      <c r="G163" s="132"/>
      <c r="H163" s="135">
        <v>280000</v>
      </c>
      <c r="I163" s="34" t="s">
        <v>9</v>
      </c>
      <c r="J163" s="156" t="s">
        <v>24</v>
      </c>
      <c r="K163" s="157" t="s">
        <v>692</v>
      </c>
      <c r="L163" s="131" t="s">
        <v>720</v>
      </c>
      <c r="M163" s="126"/>
      <c r="N163" s="125"/>
      <c r="O163" s="125"/>
      <c r="P163" s="125"/>
      <c r="Q163" s="125"/>
      <c r="R163" s="125"/>
    </row>
    <row r="164" spans="1:18" s="2" customFormat="1" ht="59.25" hidden="1" customHeight="1" x14ac:dyDescent="0.25">
      <c r="A164" s="70">
        <v>56</v>
      </c>
      <c r="B164" s="146" t="s">
        <v>699</v>
      </c>
      <c r="C164" s="155" t="s">
        <v>602</v>
      </c>
      <c r="D164" s="145" t="s">
        <v>99</v>
      </c>
      <c r="E164" s="156">
        <v>1</v>
      </c>
      <c r="F164" s="156" t="s">
        <v>20</v>
      </c>
      <c r="G164" s="132"/>
      <c r="H164" s="135">
        <v>277500</v>
      </c>
      <c r="I164" s="34" t="s">
        <v>9</v>
      </c>
      <c r="J164" s="156" t="s">
        <v>24</v>
      </c>
      <c r="K164" s="157" t="s">
        <v>692</v>
      </c>
      <c r="L164" s="131" t="s">
        <v>720</v>
      </c>
      <c r="M164" s="126"/>
      <c r="N164" s="125"/>
      <c r="O164" s="125"/>
      <c r="P164" s="125"/>
      <c r="Q164" s="125"/>
      <c r="R164" s="125"/>
    </row>
    <row r="165" spans="1:18" s="2" customFormat="1" ht="59.25" hidden="1" customHeight="1" x14ac:dyDescent="0.25">
      <c r="A165" s="70">
        <v>57</v>
      </c>
      <c r="B165" s="146" t="s">
        <v>700</v>
      </c>
      <c r="C165" s="155" t="s">
        <v>602</v>
      </c>
      <c r="D165" s="145" t="s">
        <v>99</v>
      </c>
      <c r="E165" s="156">
        <v>1</v>
      </c>
      <c r="F165" s="156" t="s">
        <v>20</v>
      </c>
      <c r="G165" s="132"/>
      <c r="H165" s="135">
        <v>250000</v>
      </c>
      <c r="I165" s="34" t="s">
        <v>9</v>
      </c>
      <c r="J165" s="156" t="s">
        <v>24</v>
      </c>
      <c r="K165" s="157" t="s">
        <v>692</v>
      </c>
      <c r="L165" s="131" t="s">
        <v>720</v>
      </c>
      <c r="M165" s="126"/>
      <c r="N165" s="125"/>
      <c r="O165" s="125"/>
      <c r="P165" s="125"/>
      <c r="Q165" s="125"/>
      <c r="R165" s="125"/>
    </row>
    <row r="166" spans="1:18" s="2" customFormat="1" ht="59.25" hidden="1" customHeight="1" x14ac:dyDescent="0.25">
      <c r="A166" s="70">
        <v>58</v>
      </c>
      <c r="B166" s="146" t="s">
        <v>701</v>
      </c>
      <c r="C166" s="155" t="s">
        <v>602</v>
      </c>
      <c r="D166" s="145" t="s">
        <v>99</v>
      </c>
      <c r="E166" s="156">
        <v>1</v>
      </c>
      <c r="F166" s="156" t="s">
        <v>20</v>
      </c>
      <c r="G166" s="132"/>
      <c r="H166" s="135">
        <v>1247768</v>
      </c>
      <c r="I166" s="34" t="s">
        <v>9</v>
      </c>
      <c r="J166" s="156" t="s">
        <v>24</v>
      </c>
      <c r="K166" s="157" t="s">
        <v>692</v>
      </c>
      <c r="L166" s="131" t="s">
        <v>720</v>
      </c>
      <c r="M166" s="126"/>
      <c r="N166" s="125"/>
      <c r="O166" s="125"/>
      <c r="P166" s="125"/>
      <c r="Q166" s="125"/>
      <c r="R166" s="125"/>
    </row>
    <row r="167" spans="1:18" s="2" customFormat="1" ht="59.25" hidden="1" customHeight="1" x14ac:dyDescent="0.25">
      <c r="A167" s="70">
        <v>59</v>
      </c>
      <c r="B167" s="146" t="s">
        <v>702</v>
      </c>
      <c r="C167" s="155" t="s">
        <v>602</v>
      </c>
      <c r="D167" s="145" t="s">
        <v>99</v>
      </c>
      <c r="E167" s="156">
        <v>1</v>
      </c>
      <c r="F167" s="156" t="s">
        <v>20</v>
      </c>
      <c r="G167" s="132"/>
      <c r="H167" s="135">
        <v>95000</v>
      </c>
      <c r="I167" s="34" t="s">
        <v>9</v>
      </c>
      <c r="J167" s="156" t="s">
        <v>24</v>
      </c>
      <c r="K167" s="157" t="s">
        <v>692</v>
      </c>
      <c r="L167" s="131" t="s">
        <v>720</v>
      </c>
      <c r="M167" s="126"/>
      <c r="N167" s="125"/>
      <c r="O167" s="125"/>
      <c r="P167" s="125"/>
      <c r="Q167" s="125"/>
      <c r="R167" s="125"/>
    </row>
    <row r="168" spans="1:18" s="2" customFormat="1" ht="59.25" hidden="1" customHeight="1" x14ac:dyDescent="0.25">
      <c r="A168" s="70">
        <v>60</v>
      </c>
      <c r="B168" s="146" t="s">
        <v>703</v>
      </c>
      <c r="C168" s="155" t="s">
        <v>602</v>
      </c>
      <c r="D168" s="145" t="s">
        <v>99</v>
      </c>
      <c r="E168" s="156">
        <v>1</v>
      </c>
      <c r="F168" s="156" t="s">
        <v>20</v>
      </c>
      <c r="G168" s="132"/>
      <c r="H168" s="135">
        <v>1131000</v>
      </c>
      <c r="I168" s="34" t="s">
        <v>9</v>
      </c>
      <c r="J168" s="156" t="s">
        <v>24</v>
      </c>
      <c r="K168" s="157" t="s">
        <v>692</v>
      </c>
      <c r="L168" s="131" t="s">
        <v>720</v>
      </c>
      <c r="M168" s="126"/>
      <c r="N168" s="125"/>
      <c r="O168" s="125"/>
      <c r="P168" s="125"/>
      <c r="Q168" s="125"/>
      <c r="R168" s="125"/>
    </row>
    <row r="169" spans="1:18" s="2" customFormat="1" ht="59.25" hidden="1" customHeight="1" x14ac:dyDescent="0.25">
      <c r="A169" s="70">
        <v>61</v>
      </c>
      <c r="B169" s="146" t="s">
        <v>704</v>
      </c>
      <c r="C169" s="155" t="s">
        <v>602</v>
      </c>
      <c r="D169" s="145" t="s">
        <v>99</v>
      </c>
      <c r="E169" s="156">
        <v>1</v>
      </c>
      <c r="F169" s="156" t="s">
        <v>20</v>
      </c>
      <c r="G169" s="132"/>
      <c r="H169" s="135">
        <v>2240000</v>
      </c>
      <c r="I169" s="34" t="s">
        <v>9</v>
      </c>
      <c r="J169" s="156" t="s">
        <v>24</v>
      </c>
      <c r="K169" s="157" t="s">
        <v>692</v>
      </c>
      <c r="L169" s="131" t="s">
        <v>720</v>
      </c>
      <c r="M169" s="126"/>
      <c r="N169" s="125"/>
      <c r="O169" s="125"/>
      <c r="P169" s="125"/>
      <c r="Q169" s="125"/>
      <c r="R169" s="125"/>
    </row>
    <row r="170" spans="1:18" s="2" customFormat="1" ht="59.25" hidden="1" customHeight="1" x14ac:dyDescent="0.25">
      <c r="A170" s="70">
        <v>62</v>
      </c>
      <c r="B170" s="146" t="s">
        <v>705</v>
      </c>
      <c r="C170" s="155" t="s">
        <v>602</v>
      </c>
      <c r="D170" s="145" t="s">
        <v>99</v>
      </c>
      <c r="E170" s="156">
        <v>1</v>
      </c>
      <c r="F170" s="156" t="s">
        <v>20</v>
      </c>
      <c r="G170" s="132"/>
      <c r="H170" s="135">
        <v>1350000</v>
      </c>
      <c r="I170" s="34" t="s">
        <v>9</v>
      </c>
      <c r="J170" s="156" t="s">
        <v>24</v>
      </c>
      <c r="K170" s="157" t="s">
        <v>692</v>
      </c>
      <c r="L170" s="131" t="s">
        <v>720</v>
      </c>
      <c r="M170" s="126"/>
      <c r="N170" s="125"/>
      <c r="O170" s="125"/>
      <c r="P170" s="125"/>
      <c r="Q170" s="125"/>
      <c r="R170" s="125"/>
    </row>
    <row r="171" spans="1:18" s="2" customFormat="1" ht="59.25" hidden="1" customHeight="1" x14ac:dyDescent="0.25">
      <c r="A171" s="70">
        <v>63</v>
      </c>
      <c r="B171" s="146" t="s">
        <v>706</v>
      </c>
      <c r="C171" s="155" t="s">
        <v>602</v>
      </c>
      <c r="D171" s="145" t="s">
        <v>99</v>
      </c>
      <c r="E171" s="156">
        <v>1</v>
      </c>
      <c r="F171" s="156" t="s">
        <v>20</v>
      </c>
      <c r="G171" s="132"/>
      <c r="H171" s="135">
        <v>150000</v>
      </c>
      <c r="I171" s="34" t="s">
        <v>9</v>
      </c>
      <c r="J171" s="156" t="s">
        <v>24</v>
      </c>
      <c r="K171" s="157" t="s">
        <v>692</v>
      </c>
      <c r="L171" s="131" t="s">
        <v>720</v>
      </c>
      <c r="M171" s="126"/>
      <c r="N171" s="125"/>
      <c r="O171" s="125"/>
      <c r="P171" s="125"/>
      <c r="Q171" s="125"/>
      <c r="R171" s="125"/>
    </row>
    <row r="172" spans="1:18" s="2" customFormat="1" ht="59.25" hidden="1" customHeight="1" x14ac:dyDescent="0.25">
      <c r="A172" s="70">
        <v>64</v>
      </c>
      <c r="B172" s="146" t="s">
        <v>707</v>
      </c>
      <c r="C172" s="155" t="s">
        <v>602</v>
      </c>
      <c r="D172" s="145" t="s">
        <v>99</v>
      </c>
      <c r="E172" s="156">
        <v>1</v>
      </c>
      <c r="F172" s="156" t="s">
        <v>20</v>
      </c>
      <c r="G172" s="132"/>
      <c r="H172" s="135">
        <v>1689000</v>
      </c>
      <c r="I172" s="34" t="s">
        <v>9</v>
      </c>
      <c r="J172" s="156" t="s">
        <v>24</v>
      </c>
      <c r="K172" s="157" t="s">
        <v>692</v>
      </c>
      <c r="L172" s="131" t="s">
        <v>720</v>
      </c>
      <c r="M172" s="126"/>
      <c r="N172" s="125"/>
      <c r="O172" s="125"/>
      <c r="P172" s="125"/>
      <c r="Q172" s="125"/>
      <c r="R172" s="125"/>
    </row>
    <row r="173" spans="1:18" s="2" customFormat="1" ht="59.25" hidden="1" customHeight="1" x14ac:dyDescent="0.25">
      <c r="A173" s="70">
        <v>65</v>
      </c>
      <c r="B173" s="146" t="s">
        <v>708</v>
      </c>
      <c r="C173" s="155" t="s">
        <v>602</v>
      </c>
      <c r="D173" s="145" t="s">
        <v>99</v>
      </c>
      <c r="E173" s="156">
        <v>1</v>
      </c>
      <c r="F173" s="156" t="s">
        <v>20</v>
      </c>
      <c r="G173" s="132"/>
      <c r="H173" s="135">
        <v>525000</v>
      </c>
      <c r="I173" s="34" t="s">
        <v>9</v>
      </c>
      <c r="J173" s="156" t="s">
        <v>24</v>
      </c>
      <c r="K173" s="157" t="s">
        <v>692</v>
      </c>
      <c r="L173" s="131" t="s">
        <v>720</v>
      </c>
      <c r="M173" s="126"/>
      <c r="N173" s="125"/>
      <c r="O173" s="125"/>
      <c r="P173" s="125"/>
      <c r="Q173" s="125"/>
      <c r="R173" s="125"/>
    </row>
    <row r="174" spans="1:18" s="2" customFormat="1" ht="59.25" hidden="1" customHeight="1" x14ac:dyDescent="0.25">
      <c r="A174" s="70">
        <v>66</v>
      </c>
      <c r="B174" s="146" t="s">
        <v>709</v>
      </c>
      <c r="C174" s="155" t="s">
        <v>602</v>
      </c>
      <c r="D174" s="145" t="s">
        <v>99</v>
      </c>
      <c r="E174" s="156">
        <v>1</v>
      </c>
      <c r="F174" s="156" t="s">
        <v>20</v>
      </c>
      <c r="G174" s="132"/>
      <c r="H174" s="135">
        <v>174070.05</v>
      </c>
      <c r="I174" s="34" t="s">
        <v>9</v>
      </c>
      <c r="J174" s="156" t="s">
        <v>24</v>
      </c>
      <c r="K174" s="157" t="s">
        <v>692</v>
      </c>
      <c r="L174" s="131" t="s">
        <v>720</v>
      </c>
      <c r="M174" s="126"/>
      <c r="N174" s="125"/>
      <c r="O174" s="125"/>
      <c r="P174" s="125"/>
      <c r="Q174" s="125"/>
      <c r="R174" s="125"/>
    </row>
    <row r="175" spans="1:18" s="2" customFormat="1" ht="59.25" hidden="1" customHeight="1" x14ac:dyDescent="0.25">
      <c r="A175" s="70">
        <v>67</v>
      </c>
      <c r="B175" s="146" t="s">
        <v>710</v>
      </c>
      <c r="C175" s="155" t="s">
        <v>602</v>
      </c>
      <c r="D175" s="145" t="s">
        <v>99</v>
      </c>
      <c r="E175" s="156">
        <v>1</v>
      </c>
      <c r="F175" s="156" t="s">
        <v>20</v>
      </c>
      <c r="G175" s="132"/>
      <c r="H175" s="135">
        <v>205357</v>
      </c>
      <c r="I175" s="34" t="s">
        <v>9</v>
      </c>
      <c r="J175" s="156" t="s">
        <v>24</v>
      </c>
      <c r="K175" s="157" t="s">
        <v>692</v>
      </c>
      <c r="L175" s="131" t="s">
        <v>720</v>
      </c>
      <c r="M175" s="126"/>
      <c r="N175" s="125"/>
      <c r="O175" s="125"/>
      <c r="P175" s="125"/>
      <c r="Q175" s="125"/>
      <c r="R175" s="125"/>
    </row>
    <row r="176" spans="1:18" s="2" customFormat="1" ht="72.75" hidden="1" customHeight="1" x14ac:dyDescent="0.25">
      <c r="A176" s="70">
        <v>68</v>
      </c>
      <c r="B176" s="146" t="s">
        <v>711</v>
      </c>
      <c r="C176" s="155" t="s">
        <v>602</v>
      </c>
      <c r="D176" s="145" t="s">
        <v>99</v>
      </c>
      <c r="E176" s="156">
        <v>1</v>
      </c>
      <c r="F176" s="156" t="s">
        <v>20</v>
      </c>
      <c r="G176" s="132"/>
      <c r="H176" s="135">
        <v>575000</v>
      </c>
      <c r="I176" s="34" t="s">
        <v>9</v>
      </c>
      <c r="J176" s="156" t="s">
        <v>24</v>
      </c>
      <c r="K176" s="157" t="s">
        <v>692</v>
      </c>
      <c r="L176" s="131" t="s">
        <v>720</v>
      </c>
      <c r="M176" s="126"/>
      <c r="N176" s="125"/>
      <c r="O176" s="125"/>
      <c r="P176" s="125"/>
      <c r="Q176" s="125"/>
      <c r="R176" s="125"/>
    </row>
    <row r="177" spans="1:18" s="2" customFormat="1" ht="59.25" hidden="1" customHeight="1" x14ac:dyDescent="0.25">
      <c r="A177" s="70">
        <v>69</v>
      </c>
      <c r="B177" s="146" t="s">
        <v>712</v>
      </c>
      <c r="C177" s="155" t="s">
        <v>602</v>
      </c>
      <c r="D177" s="145" t="s">
        <v>99</v>
      </c>
      <c r="E177" s="156">
        <v>1</v>
      </c>
      <c r="F177" s="156" t="s">
        <v>20</v>
      </c>
      <c r="G177" s="132"/>
      <c r="H177" s="135">
        <v>185000</v>
      </c>
      <c r="I177" s="34" t="s">
        <v>9</v>
      </c>
      <c r="J177" s="156" t="s">
        <v>24</v>
      </c>
      <c r="K177" s="157" t="s">
        <v>692</v>
      </c>
      <c r="L177" s="131" t="s">
        <v>720</v>
      </c>
      <c r="M177" s="126"/>
      <c r="N177" s="125"/>
      <c r="O177" s="125"/>
      <c r="P177" s="125"/>
      <c r="Q177" s="125"/>
      <c r="R177" s="125"/>
    </row>
    <row r="178" spans="1:18" s="2" customFormat="1" ht="59.25" hidden="1" customHeight="1" x14ac:dyDescent="0.25">
      <c r="A178" s="70">
        <v>70</v>
      </c>
      <c r="B178" s="146" t="s">
        <v>713</v>
      </c>
      <c r="C178" s="155" t="s">
        <v>602</v>
      </c>
      <c r="D178" s="145" t="s">
        <v>99</v>
      </c>
      <c r="E178" s="156">
        <v>1</v>
      </c>
      <c r="F178" s="156" t="s">
        <v>20</v>
      </c>
      <c r="G178" s="132"/>
      <c r="H178" s="135">
        <v>119440</v>
      </c>
      <c r="I178" s="34" t="s">
        <v>9</v>
      </c>
      <c r="J178" s="156" t="s">
        <v>24</v>
      </c>
      <c r="K178" s="157" t="s">
        <v>692</v>
      </c>
      <c r="L178" s="131" t="s">
        <v>720</v>
      </c>
      <c r="M178" s="126"/>
      <c r="N178" s="125"/>
      <c r="O178" s="125"/>
      <c r="P178" s="125"/>
      <c r="Q178" s="125"/>
      <c r="R178" s="125"/>
    </row>
    <row r="179" spans="1:18" s="2" customFormat="1" ht="59.25" hidden="1" customHeight="1" x14ac:dyDescent="0.25">
      <c r="A179" s="70">
        <v>71</v>
      </c>
      <c r="B179" s="146" t="s">
        <v>714</v>
      </c>
      <c r="C179" s="155" t="s">
        <v>602</v>
      </c>
      <c r="D179" s="145" t="s">
        <v>99</v>
      </c>
      <c r="E179" s="156">
        <v>1</v>
      </c>
      <c r="F179" s="156" t="s">
        <v>20</v>
      </c>
      <c r="G179" s="132"/>
      <c r="H179" s="135">
        <v>2531718</v>
      </c>
      <c r="I179" s="34" t="s">
        <v>9</v>
      </c>
      <c r="J179" s="156" t="s">
        <v>24</v>
      </c>
      <c r="K179" s="157" t="s">
        <v>692</v>
      </c>
      <c r="L179" s="131" t="s">
        <v>720</v>
      </c>
      <c r="M179" s="126"/>
      <c r="N179" s="125"/>
      <c r="O179" s="125"/>
      <c r="P179" s="125"/>
      <c r="Q179" s="125"/>
      <c r="R179" s="125"/>
    </row>
    <row r="180" spans="1:18" s="2" customFormat="1" ht="59.25" hidden="1" customHeight="1" x14ac:dyDescent="0.25">
      <c r="A180" s="70">
        <v>72</v>
      </c>
      <c r="B180" s="146" t="s">
        <v>715</v>
      </c>
      <c r="C180" s="155" t="s">
        <v>602</v>
      </c>
      <c r="D180" s="145" t="s">
        <v>99</v>
      </c>
      <c r="E180" s="156">
        <v>1</v>
      </c>
      <c r="F180" s="156" t="s">
        <v>20</v>
      </c>
      <c r="G180" s="132"/>
      <c r="H180" s="135">
        <v>2262500</v>
      </c>
      <c r="I180" s="34" t="s">
        <v>9</v>
      </c>
      <c r="J180" s="156" t="s">
        <v>24</v>
      </c>
      <c r="K180" s="157" t="s">
        <v>692</v>
      </c>
      <c r="L180" s="131" t="s">
        <v>720</v>
      </c>
      <c r="M180" s="126"/>
      <c r="N180" s="125"/>
      <c r="O180" s="125"/>
      <c r="P180" s="125"/>
      <c r="Q180" s="125"/>
      <c r="R180" s="125"/>
    </row>
    <row r="181" spans="1:18" s="2" customFormat="1" ht="69.75" hidden="1" customHeight="1" x14ac:dyDescent="0.25">
      <c r="A181" s="70">
        <v>73</v>
      </c>
      <c r="B181" s="146" t="s">
        <v>716</v>
      </c>
      <c r="C181" s="155" t="s">
        <v>602</v>
      </c>
      <c r="D181" s="145" t="s">
        <v>99</v>
      </c>
      <c r="E181" s="156">
        <v>1</v>
      </c>
      <c r="F181" s="156" t="s">
        <v>20</v>
      </c>
      <c r="G181" s="132"/>
      <c r="H181" s="135">
        <v>2668000</v>
      </c>
      <c r="I181" s="34" t="s">
        <v>9</v>
      </c>
      <c r="J181" s="156" t="s">
        <v>24</v>
      </c>
      <c r="K181" s="157" t="s">
        <v>692</v>
      </c>
      <c r="L181" s="131" t="s">
        <v>720</v>
      </c>
      <c r="M181" s="126"/>
      <c r="N181" s="125"/>
      <c r="O181" s="125"/>
      <c r="P181" s="125"/>
      <c r="Q181" s="125"/>
      <c r="R181" s="125"/>
    </row>
    <row r="182" spans="1:18" s="2" customFormat="1" ht="67.5" hidden="1" customHeight="1" x14ac:dyDescent="0.25">
      <c r="A182" s="70">
        <v>74</v>
      </c>
      <c r="B182" s="146" t="s">
        <v>717</v>
      </c>
      <c r="C182" s="155" t="s">
        <v>602</v>
      </c>
      <c r="D182" s="145" t="s">
        <v>99</v>
      </c>
      <c r="E182" s="156">
        <v>1</v>
      </c>
      <c r="F182" s="156" t="s">
        <v>20</v>
      </c>
      <c r="G182" s="132"/>
      <c r="H182" s="135">
        <v>2220849</v>
      </c>
      <c r="I182" s="34" t="s">
        <v>9</v>
      </c>
      <c r="J182" s="156" t="s">
        <v>24</v>
      </c>
      <c r="K182" s="157" t="s">
        <v>692</v>
      </c>
      <c r="L182" s="131" t="s">
        <v>720</v>
      </c>
      <c r="M182" s="126"/>
      <c r="N182" s="125"/>
      <c r="O182" s="125"/>
      <c r="P182" s="125"/>
      <c r="Q182" s="125"/>
      <c r="R182" s="125"/>
    </row>
    <row r="183" spans="1:18" s="2" customFormat="1" ht="74.25" hidden="1" customHeight="1" x14ac:dyDescent="0.25">
      <c r="A183" s="70">
        <v>75</v>
      </c>
      <c r="B183" s="146" t="s">
        <v>718</v>
      </c>
      <c r="C183" s="155" t="s">
        <v>602</v>
      </c>
      <c r="D183" s="145" t="s">
        <v>99</v>
      </c>
      <c r="E183" s="156">
        <v>1</v>
      </c>
      <c r="F183" s="156" t="s">
        <v>20</v>
      </c>
      <c r="G183" s="132"/>
      <c r="H183" s="135">
        <v>1633928</v>
      </c>
      <c r="I183" s="34" t="s">
        <v>9</v>
      </c>
      <c r="J183" s="156" t="s">
        <v>24</v>
      </c>
      <c r="K183" s="157" t="s">
        <v>692</v>
      </c>
      <c r="L183" s="131" t="s">
        <v>720</v>
      </c>
      <c r="M183" s="126"/>
      <c r="N183" s="125"/>
      <c r="O183" s="125"/>
      <c r="P183" s="125"/>
      <c r="Q183" s="125"/>
      <c r="R183" s="125"/>
    </row>
    <row r="184" spans="1:18" s="2" customFormat="1" ht="74.25" hidden="1" customHeight="1" x14ac:dyDescent="0.25">
      <c r="A184" s="70">
        <v>76</v>
      </c>
      <c r="B184" s="146" t="s">
        <v>775</v>
      </c>
      <c r="C184" s="155" t="s">
        <v>773</v>
      </c>
      <c r="D184" s="145" t="s">
        <v>99</v>
      </c>
      <c r="E184" s="156">
        <v>1</v>
      </c>
      <c r="F184" s="156" t="s">
        <v>20</v>
      </c>
      <c r="G184" s="132"/>
      <c r="H184" s="135">
        <v>100000</v>
      </c>
      <c r="I184" s="34" t="s">
        <v>9</v>
      </c>
      <c r="J184" s="156" t="s">
        <v>24</v>
      </c>
      <c r="K184" s="157" t="s">
        <v>765</v>
      </c>
      <c r="L184" s="131" t="s">
        <v>774</v>
      </c>
      <c r="M184" s="126"/>
      <c r="N184" s="125"/>
      <c r="O184" s="125"/>
      <c r="P184" s="125"/>
      <c r="Q184" s="125"/>
      <c r="R184" s="125"/>
    </row>
    <row r="185" spans="1:18" s="2" customFormat="1" ht="74.25" hidden="1" customHeight="1" x14ac:dyDescent="0.25">
      <c r="A185" s="70">
        <v>77</v>
      </c>
      <c r="B185" s="146" t="s">
        <v>776</v>
      </c>
      <c r="C185" s="155" t="s">
        <v>602</v>
      </c>
      <c r="D185" s="145" t="s">
        <v>99</v>
      </c>
      <c r="E185" s="156">
        <v>1</v>
      </c>
      <c r="F185" s="156" t="s">
        <v>20</v>
      </c>
      <c r="G185" s="132"/>
      <c r="H185" s="135">
        <v>486607</v>
      </c>
      <c r="I185" s="34" t="s">
        <v>9</v>
      </c>
      <c r="J185" s="156" t="s">
        <v>24</v>
      </c>
      <c r="K185" s="157" t="s">
        <v>765</v>
      </c>
      <c r="L185" s="131" t="s">
        <v>784</v>
      </c>
      <c r="M185" s="126"/>
      <c r="N185" s="125"/>
      <c r="O185" s="125"/>
      <c r="P185" s="125"/>
      <c r="Q185" s="125"/>
      <c r="R185" s="125"/>
    </row>
    <row r="186" spans="1:18" s="2" customFormat="1" ht="74.25" hidden="1" customHeight="1" x14ac:dyDescent="0.25">
      <c r="A186" s="70">
        <v>78</v>
      </c>
      <c r="B186" s="146" t="s">
        <v>777</v>
      </c>
      <c r="C186" s="155" t="s">
        <v>602</v>
      </c>
      <c r="D186" s="145" t="s">
        <v>99</v>
      </c>
      <c r="E186" s="156">
        <v>1</v>
      </c>
      <c r="F186" s="156" t="s">
        <v>20</v>
      </c>
      <c r="G186" s="132"/>
      <c r="H186" s="135">
        <v>56000</v>
      </c>
      <c r="I186" s="34" t="s">
        <v>9</v>
      </c>
      <c r="J186" s="156" t="s">
        <v>24</v>
      </c>
      <c r="K186" s="157" t="s">
        <v>765</v>
      </c>
      <c r="L186" s="131" t="s">
        <v>784</v>
      </c>
      <c r="M186" s="126"/>
      <c r="N186" s="125"/>
      <c r="O186" s="125"/>
      <c r="P186" s="125"/>
      <c r="Q186" s="125"/>
      <c r="R186" s="125"/>
    </row>
    <row r="187" spans="1:18" s="2" customFormat="1" ht="74.25" hidden="1" customHeight="1" x14ac:dyDescent="0.25">
      <c r="A187" s="70">
        <v>79</v>
      </c>
      <c r="B187" s="146" t="s">
        <v>778</v>
      </c>
      <c r="C187" s="155" t="s">
        <v>602</v>
      </c>
      <c r="D187" s="145" t="s">
        <v>99</v>
      </c>
      <c r="E187" s="156">
        <v>1</v>
      </c>
      <c r="F187" s="156" t="s">
        <v>20</v>
      </c>
      <c r="G187" s="132"/>
      <c r="H187" s="135">
        <v>319500</v>
      </c>
      <c r="I187" s="34" t="s">
        <v>9</v>
      </c>
      <c r="J187" s="156" t="s">
        <v>24</v>
      </c>
      <c r="K187" s="157" t="s">
        <v>765</v>
      </c>
      <c r="L187" s="131" t="s">
        <v>784</v>
      </c>
      <c r="M187" s="126"/>
      <c r="N187" s="125"/>
      <c r="O187" s="125"/>
      <c r="P187" s="125"/>
      <c r="Q187" s="125"/>
      <c r="R187" s="125"/>
    </row>
    <row r="188" spans="1:18" s="2" customFormat="1" ht="74.25" hidden="1" customHeight="1" x14ac:dyDescent="0.25">
      <c r="A188" s="70">
        <v>80</v>
      </c>
      <c r="B188" s="146" t="s">
        <v>779</v>
      </c>
      <c r="C188" s="155" t="s">
        <v>602</v>
      </c>
      <c r="D188" s="145" t="s">
        <v>99</v>
      </c>
      <c r="E188" s="156">
        <v>1</v>
      </c>
      <c r="F188" s="156" t="s">
        <v>20</v>
      </c>
      <c r="G188" s="132"/>
      <c r="H188" s="135">
        <v>1350000</v>
      </c>
      <c r="I188" s="34" t="s">
        <v>9</v>
      </c>
      <c r="J188" s="156" t="s">
        <v>24</v>
      </c>
      <c r="K188" s="157" t="s">
        <v>765</v>
      </c>
      <c r="L188" s="131" t="s">
        <v>784</v>
      </c>
      <c r="M188" s="126"/>
      <c r="N188" s="125"/>
      <c r="O188" s="125"/>
      <c r="P188" s="125"/>
      <c r="Q188" s="125"/>
      <c r="R188" s="125"/>
    </row>
    <row r="189" spans="1:18" s="2" customFormat="1" ht="74.25" hidden="1" customHeight="1" x14ac:dyDescent="0.25">
      <c r="A189" s="70">
        <v>81</v>
      </c>
      <c r="B189" s="146" t="s">
        <v>780</v>
      </c>
      <c r="C189" s="155" t="s">
        <v>602</v>
      </c>
      <c r="D189" s="145" t="s">
        <v>99</v>
      </c>
      <c r="E189" s="156">
        <v>1</v>
      </c>
      <c r="F189" s="156" t="s">
        <v>20</v>
      </c>
      <c r="G189" s="132"/>
      <c r="H189" s="135">
        <v>1365000</v>
      </c>
      <c r="I189" s="34" t="s">
        <v>9</v>
      </c>
      <c r="J189" s="156" t="s">
        <v>24</v>
      </c>
      <c r="K189" s="157" t="s">
        <v>765</v>
      </c>
      <c r="L189" s="131" t="s">
        <v>784</v>
      </c>
      <c r="M189" s="126"/>
      <c r="N189" s="125"/>
      <c r="O189" s="125"/>
      <c r="P189" s="125"/>
      <c r="Q189" s="125"/>
      <c r="R189" s="125"/>
    </row>
    <row r="190" spans="1:18" s="2" customFormat="1" ht="74.25" hidden="1" customHeight="1" x14ac:dyDescent="0.25">
      <c r="A190" s="70">
        <v>82</v>
      </c>
      <c r="B190" s="146" t="s">
        <v>781</v>
      </c>
      <c r="C190" s="155" t="s">
        <v>602</v>
      </c>
      <c r="D190" s="145" t="s">
        <v>99</v>
      </c>
      <c r="E190" s="156">
        <v>1</v>
      </c>
      <c r="F190" s="156" t="s">
        <v>20</v>
      </c>
      <c r="G190" s="132"/>
      <c r="H190" s="135">
        <v>1131000</v>
      </c>
      <c r="I190" s="34" t="s">
        <v>9</v>
      </c>
      <c r="J190" s="156" t="s">
        <v>24</v>
      </c>
      <c r="K190" s="157" t="s">
        <v>765</v>
      </c>
      <c r="L190" s="131" t="s">
        <v>784</v>
      </c>
      <c r="M190" s="126"/>
      <c r="N190" s="125"/>
      <c r="O190" s="125"/>
      <c r="P190" s="125"/>
      <c r="Q190" s="125"/>
      <c r="R190" s="125"/>
    </row>
    <row r="191" spans="1:18" s="2" customFormat="1" ht="74.25" hidden="1" customHeight="1" x14ac:dyDescent="0.25">
      <c r="A191" s="70">
        <v>83</v>
      </c>
      <c r="B191" s="146" t="s">
        <v>782</v>
      </c>
      <c r="C191" s="155" t="s">
        <v>602</v>
      </c>
      <c r="D191" s="145" t="s">
        <v>99</v>
      </c>
      <c r="E191" s="156">
        <v>1</v>
      </c>
      <c r="F191" s="156" t="s">
        <v>20</v>
      </c>
      <c r="G191" s="132"/>
      <c r="H191" s="135">
        <v>1027700</v>
      </c>
      <c r="I191" s="34" t="s">
        <v>9</v>
      </c>
      <c r="J191" s="156" t="s">
        <v>24</v>
      </c>
      <c r="K191" s="157" t="s">
        <v>765</v>
      </c>
      <c r="L191" s="131" t="s">
        <v>784</v>
      </c>
      <c r="M191" s="126"/>
      <c r="N191" s="125"/>
      <c r="O191" s="125"/>
      <c r="P191" s="125"/>
      <c r="Q191" s="125"/>
      <c r="R191" s="125"/>
    </row>
    <row r="192" spans="1:18" s="2" customFormat="1" ht="74.25" hidden="1" customHeight="1" x14ac:dyDescent="0.25">
      <c r="A192" s="70">
        <v>84</v>
      </c>
      <c r="B192" s="146" t="s">
        <v>783</v>
      </c>
      <c r="C192" s="155" t="s">
        <v>602</v>
      </c>
      <c r="D192" s="145" t="s">
        <v>99</v>
      </c>
      <c r="E192" s="156">
        <v>1</v>
      </c>
      <c r="F192" s="156" t="s">
        <v>20</v>
      </c>
      <c r="G192" s="132"/>
      <c r="H192" s="135">
        <v>320000</v>
      </c>
      <c r="I192" s="34" t="s">
        <v>9</v>
      </c>
      <c r="J192" s="156" t="s">
        <v>24</v>
      </c>
      <c r="K192" s="157" t="s">
        <v>765</v>
      </c>
      <c r="L192" s="131" t="s">
        <v>784</v>
      </c>
      <c r="M192" s="126"/>
      <c r="N192" s="125"/>
      <c r="O192" s="125"/>
      <c r="P192" s="125"/>
      <c r="Q192" s="125"/>
      <c r="R192" s="125"/>
    </row>
    <row r="193" spans="1:18" s="2" customFormat="1" ht="74.25" hidden="1" customHeight="1" x14ac:dyDescent="0.25">
      <c r="A193" s="70">
        <v>85</v>
      </c>
      <c r="B193" s="146" t="s">
        <v>795</v>
      </c>
      <c r="C193" s="155" t="s">
        <v>602</v>
      </c>
      <c r="D193" s="145" t="s">
        <v>99</v>
      </c>
      <c r="E193" s="156">
        <v>1</v>
      </c>
      <c r="F193" s="156" t="s">
        <v>20</v>
      </c>
      <c r="G193" s="132"/>
      <c r="H193" s="135">
        <v>136000</v>
      </c>
      <c r="I193" s="34" t="s">
        <v>9</v>
      </c>
      <c r="J193" s="156" t="s">
        <v>24</v>
      </c>
      <c r="K193" s="157" t="s">
        <v>765</v>
      </c>
      <c r="L193" s="131" t="s">
        <v>799</v>
      </c>
      <c r="M193" s="126"/>
      <c r="N193" s="125"/>
      <c r="O193" s="125"/>
      <c r="P193" s="125"/>
      <c r="Q193" s="125"/>
      <c r="R193" s="125"/>
    </row>
    <row r="194" spans="1:18" s="2" customFormat="1" ht="74.25" hidden="1" customHeight="1" x14ac:dyDescent="0.25">
      <c r="A194" s="70">
        <v>86</v>
      </c>
      <c r="B194" s="146" t="s">
        <v>796</v>
      </c>
      <c r="C194" s="155" t="s">
        <v>602</v>
      </c>
      <c r="D194" s="145" t="s">
        <v>99</v>
      </c>
      <c r="E194" s="156">
        <v>1</v>
      </c>
      <c r="F194" s="156" t="s">
        <v>20</v>
      </c>
      <c r="G194" s="132"/>
      <c r="H194" s="135">
        <v>3750000</v>
      </c>
      <c r="I194" s="34" t="s">
        <v>9</v>
      </c>
      <c r="J194" s="156" t="s">
        <v>24</v>
      </c>
      <c r="K194" s="157" t="s">
        <v>765</v>
      </c>
      <c r="L194" s="131" t="s">
        <v>799</v>
      </c>
      <c r="M194" s="126"/>
      <c r="N194" s="125"/>
      <c r="O194" s="125"/>
      <c r="P194" s="125"/>
      <c r="Q194" s="125"/>
      <c r="R194" s="125"/>
    </row>
    <row r="195" spans="1:18" s="2" customFormat="1" ht="74.25" hidden="1" customHeight="1" x14ac:dyDescent="0.25">
      <c r="A195" s="70">
        <v>87</v>
      </c>
      <c r="B195" s="146" t="s">
        <v>797</v>
      </c>
      <c r="C195" s="155" t="s">
        <v>602</v>
      </c>
      <c r="D195" s="145" t="s">
        <v>99</v>
      </c>
      <c r="E195" s="156">
        <v>1</v>
      </c>
      <c r="F195" s="156" t="s">
        <v>20</v>
      </c>
      <c r="G195" s="132"/>
      <c r="H195" s="135">
        <v>540000</v>
      </c>
      <c r="I195" s="34" t="s">
        <v>9</v>
      </c>
      <c r="J195" s="156" t="s">
        <v>24</v>
      </c>
      <c r="K195" s="157" t="s">
        <v>765</v>
      </c>
      <c r="L195" s="131" t="s">
        <v>799</v>
      </c>
      <c r="M195" s="126"/>
      <c r="N195" s="125"/>
      <c r="O195" s="125"/>
      <c r="P195" s="125"/>
      <c r="Q195" s="125"/>
      <c r="R195" s="125"/>
    </row>
    <row r="196" spans="1:18" s="2" customFormat="1" ht="74.25" hidden="1" customHeight="1" x14ac:dyDescent="0.25">
      <c r="A196" s="70">
        <v>88</v>
      </c>
      <c r="B196" s="146" t="s">
        <v>798</v>
      </c>
      <c r="C196" s="155" t="s">
        <v>602</v>
      </c>
      <c r="D196" s="145" t="s">
        <v>99</v>
      </c>
      <c r="E196" s="156">
        <v>1</v>
      </c>
      <c r="F196" s="156" t="s">
        <v>20</v>
      </c>
      <c r="G196" s="132"/>
      <c r="H196" s="135">
        <v>1211000</v>
      </c>
      <c r="I196" s="34" t="s">
        <v>9</v>
      </c>
      <c r="J196" s="156" t="s">
        <v>24</v>
      </c>
      <c r="K196" s="157" t="s">
        <v>765</v>
      </c>
      <c r="L196" s="131" t="s">
        <v>799</v>
      </c>
      <c r="M196" s="126"/>
      <c r="N196" s="125"/>
      <c r="O196" s="125"/>
      <c r="P196" s="125"/>
      <c r="Q196" s="125"/>
      <c r="R196" s="125"/>
    </row>
    <row r="197" spans="1:18" s="2" customFormat="1" ht="52.5" hidden="1" customHeight="1" x14ac:dyDescent="0.25">
      <c r="A197" s="70">
        <v>89</v>
      </c>
      <c r="B197" s="146" t="s">
        <v>814</v>
      </c>
      <c r="C197" s="155" t="s">
        <v>602</v>
      </c>
      <c r="D197" s="145" t="s">
        <v>99</v>
      </c>
      <c r="E197" s="156">
        <v>1</v>
      </c>
      <c r="F197" s="156" t="s">
        <v>20</v>
      </c>
      <c r="G197" s="132"/>
      <c r="H197" s="135">
        <v>360000</v>
      </c>
      <c r="I197" s="34" t="s">
        <v>9</v>
      </c>
      <c r="J197" s="156" t="s">
        <v>24</v>
      </c>
      <c r="K197" s="157" t="s">
        <v>765</v>
      </c>
      <c r="L197" s="131" t="s">
        <v>815</v>
      </c>
      <c r="M197" s="126"/>
      <c r="N197" s="125"/>
      <c r="O197" s="125"/>
      <c r="P197" s="125"/>
      <c r="Q197" s="125"/>
      <c r="R197" s="125"/>
    </row>
    <row r="198" spans="1:18" s="2" customFormat="1" ht="52.5" hidden="1" customHeight="1" x14ac:dyDescent="0.25">
      <c r="A198" s="70">
        <v>90</v>
      </c>
      <c r="B198" s="146" t="s">
        <v>829</v>
      </c>
      <c r="C198" s="155" t="s">
        <v>602</v>
      </c>
      <c r="D198" s="145" t="s">
        <v>99</v>
      </c>
      <c r="E198" s="156">
        <v>1</v>
      </c>
      <c r="F198" s="156" t="s">
        <v>20</v>
      </c>
      <c r="G198" s="132"/>
      <c r="H198" s="135">
        <v>1320000</v>
      </c>
      <c r="I198" s="34" t="s">
        <v>9</v>
      </c>
      <c r="J198" s="156" t="s">
        <v>24</v>
      </c>
      <c r="K198" s="157" t="s">
        <v>765</v>
      </c>
      <c r="L198" s="131" t="s">
        <v>831</v>
      </c>
      <c r="M198" s="126"/>
      <c r="N198" s="125"/>
      <c r="O198" s="125"/>
      <c r="P198" s="125"/>
      <c r="Q198" s="125"/>
      <c r="R198" s="125"/>
    </row>
    <row r="199" spans="1:18" s="2" customFormat="1" ht="52.5" hidden="1" customHeight="1" x14ac:dyDescent="0.25">
      <c r="A199" s="70">
        <v>91</v>
      </c>
      <c r="B199" s="146" t="s">
        <v>830</v>
      </c>
      <c r="C199" s="155" t="s">
        <v>602</v>
      </c>
      <c r="D199" s="145" t="s">
        <v>99</v>
      </c>
      <c r="E199" s="156">
        <v>1</v>
      </c>
      <c r="F199" s="156" t="s">
        <v>20</v>
      </c>
      <c r="G199" s="132"/>
      <c r="H199" s="135">
        <v>159600</v>
      </c>
      <c r="I199" s="34" t="s">
        <v>9</v>
      </c>
      <c r="J199" s="156" t="s">
        <v>24</v>
      </c>
      <c r="K199" s="157" t="s">
        <v>765</v>
      </c>
      <c r="L199" s="131" t="s">
        <v>831</v>
      </c>
      <c r="M199" s="126"/>
      <c r="N199" s="125"/>
      <c r="O199" s="125"/>
      <c r="P199" s="125"/>
      <c r="Q199" s="125"/>
      <c r="R199" s="125"/>
    </row>
    <row r="200" spans="1:18" s="2" customFormat="1" ht="52.5" hidden="1" customHeight="1" x14ac:dyDescent="0.25">
      <c r="A200" s="70">
        <v>92</v>
      </c>
      <c r="B200" s="146" t="s">
        <v>850</v>
      </c>
      <c r="C200" s="155" t="s">
        <v>602</v>
      </c>
      <c r="D200" s="145" t="s">
        <v>99</v>
      </c>
      <c r="E200" s="156">
        <v>1</v>
      </c>
      <c r="F200" s="156" t="s">
        <v>20</v>
      </c>
      <c r="G200" s="132"/>
      <c r="H200" s="135">
        <v>423000</v>
      </c>
      <c r="I200" s="34" t="s">
        <v>9</v>
      </c>
      <c r="J200" s="156" t="s">
        <v>24</v>
      </c>
      <c r="K200" s="157" t="s">
        <v>841</v>
      </c>
      <c r="L200" s="131" t="s">
        <v>851</v>
      </c>
      <c r="M200" s="126"/>
      <c r="N200" s="125"/>
      <c r="O200" s="125"/>
      <c r="P200" s="125"/>
      <c r="Q200" s="125"/>
      <c r="R200" s="125"/>
    </row>
    <row r="201" spans="1:18" s="2" customFormat="1" ht="52.5" hidden="1" customHeight="1" x14ac:dyDescent="0.25">
      <c r="A201" s="70">
        <v>93</v>
      </c>
      <c r="B201" s="146" t="s">
        <v>852</v>
      </c>
      <c r="C201" s="155" t="s">
        <v>602</v>
      </c>
      <c r="D201" s="145" t="s">
        <v>99</v>
      </c>
      <c r="E201" s="156">
        <v>1</v>
      </c>
      <c r="F201" s="156" t="s">
        <v>20</v>
      </c>
      <c r="G201" s="132"/>
      <c r="H201" s="135">
        <v>622500</v>
      </c>
      <c r="I201" s="34" t="s">
        <v>9</v>
      </c>
      <c r="J201" s="156" t="s">
        <v>24</v>
      </c>
      <c r="K201" s="157" t="s">
        <v>841</v>
      </c>
      <c r="L201" s="131" t="s">
        <v>853</v>
      </c>
      <c r="M201" s="126"/>
      <c r="N201" s="125"/>
      <c r="O201" s="125"/>
      <c r="P201" s="125"/>
      <c r="Q201" s="125"/>
      <c r="R201" s="125"/>
    </row>
    <row r="202" spans="1:18" s="2" customFormat="1" ht="20.25" hidden="1" customHeight="1" x14ac:dyDescent="0.25">
      <c r="A202" s="40"/>
      <c r="B202" s="55"/>
      <c r="C202" s="35"/>
      <c r="D202" s="35"/>
      <c r="E202" s="35"/>
      <c r="F202" s="35"/>
      <c r="G202" s="45"/>
      <c r="H202" s="44">
        <f>SUM(H109:H201)</f>
        <v>220630835.78000003</v>
      </c>
      <c r="I202" s="40"/>
      <c r="J202" s="59"/>
      <c r="K202" s="79"/>
      <c r="L202" s="60"/>
      <c r="M202" s="29"/>
      <c r="N202" s="15"/>
      <c r="O202" s="15"/>
      <c r="P202" s="15"/>
      <c r="Q202" s="15"/>
      <c r="R202" s="15"/>
    </row>
    <row r="203" spans="1:18" s="2" customFormat="1" ht="20.25" hidden="1" customHeight="1" x14ac:dyDescent="0.25">
      <c r="A203" s="40"/>
      <c r="B203" s="55"/>
      <c r="C203" s="61"/>
      <c r="D203" s="61"/>
      <c r="E203" s="61"/>
      <c r="F203" s="61"/>
      <c r="G203" s="114"/>
      <c r="H203" s="62">
        <f>H101+H107+H202</f>
        <v>336156020.75000006</v>
      </c>
      <c r="I203" s="63"/>
      <c r="J203" s="58"/>
      <c r="K203" s="81"/>
      <c r="L203" s="60"/>
      <c r="M203" s="29"/>
      <c r="N203" s="15"/>
      <c r="O203" s="15"/>
      <c r="P203" s="15"/>
      <c r="Q203" s="15"/>
      <c r="R203" s="15"/>
    </row>
    <row r="204" spans="1:18" s="2" customFormat="1" ht="19.5" customHeight="1" x14ac:dyDescent="0.25">
      <c r="A204" s="46"/>
      <c r="B204" s="74" t="s">
        <v>22</v>
      </c>
      <c r="C204" s="36"/>
      <c r="D204" s="37"/>
      <c r="E204" s="36"/>
      <c r="F204" s="36"/>
      <c r="G204" s="115"/>
      <c r="H204" s="36"/>
      <c r="I204" s="36"/>
      <c r="J204" s="36"/>
      <c r="K204" s="82"/>
      <c r="L204" s="36"/>
      <c r="M204" s="28"/>
      <c r="N204" s="15"/>
      <c r="O204" s="15"/>
      <c r="P204" s="15"/>
      <c r="Q204" s="15"/>
      <c r="R204" s="15"/>
    </row>
    <row r="205" spans="1:18" s="15" customFormat="1" ht="20.100000000000001" customHeight="1" x14ac:dyDescent="0.25">
      <c r="A205" s="47"/>
      <c r="B205" s="49" t="s">
        <v>13</v>
      </c>
      <c r="C205" s="39"/>
      <c r="D205" s="39"/>
      <c r="E205" s="39"/>
      <c r="F205" s="39"/>
      <c r="G205" s="113"/>
      <c r="H205" s="39"/>
      <c r="I205" s="39"/>
      <c r="J205" s="50"/>
      <c r="K205" s="83"/>
      <c r="L205" s="51"/>
      <c r="M205" s="29"/>
    </row>
    <row r="206" spans="1:18" s="125" customFormat="1" ht="25.5" x14ac:dyDescent="0.25">
      <c r="A206" s="124">
        <v>1</v>
      </c>
      <c r="B206" s="127" t="s">
        <v>28</v>
      </c>
      <c r="C206" s="75" t="s">
        <v>29</v>
      </c>
      <c r="D206" s="149" t="s">
        <v>33</v>
      </c>
      <c r="E206" s="128">
        <v>76</v>
      </c>
      <c r="F206" s="128" t="s">
        <v>30</v>
      </c>
      <c r="G206" s="129">
        <v>2173.6799999999998</v>
      </c>
      <c r="H206" s="154">
        <f>E206*G206</f>
        <v>165199.67999999999</v>
      </c>
      <c r="I206" s="34" t="s">
        <v>9</v>
      </c>
      <c r="J206" s="156" t="s">
        <v>24</v>
      </c>
      <c r="K206" s="157" t="s">
        <v>27</v>
      </c>
      <c r="L206" s="161" t="s">
        <v>32</v>
      </c>
      <c r="M206" s="126"/>
    </row>
    <row r="207" spans="1:18" s="125" customFormat="1" ht="25.5" x14ac:dyDescent="0.25">
      <c r="A207" s="124">
        <v>2</v>
      </c>
      <c r="B207" s="127" t="s">
        <v>31</v>
      </c>
      <c r="C207" s="152" t="s">
        <v>29</v>
      </c>
      <c r="D207" s="153" t="s">
        <v>33</v>
      </c>
      <c r="E207" s="158">
        <v>544</v>
      </c>
      <c r="F207" s="158" t="s">
        <v>30</v>
      </c>
      <c r="G207" s="129">
        <v>759.19</v>
      </c>
      <c r="H207" s="154">
        <f>E207*G207</f>
        <v>412999.36000000004</v>
      </c>
      <c r="I207" s="34" t="s">
        <v>9</v>
      </c>
      <c r="J207" s="156" t="s">
        <v>24</v>
      </c>
      <c r="K207" s="157" t="s">
        <v>27</v>
      </c>
      <c r="L207" s="161" t="s">
        <v>32</v>
      </c>
      <c r="M207" s="126"/>
    </row>
    <row r="208" spans="1:18" s="125" customFormat="1" ht="37.5" customHeight="1" x14ac:dyDescent="0.25">
      <c r="A208" s="124">
        <v>3</v>
      </c>
      <c r="B208" s="127" t="s">
        <v>38</v>
      </c>
      <c r="C208" s="155" t="s">
        <v>39</v>
      </c>
      <c r="D208" s="160" t="s">
        <v>33</v>
      </c>
      <c r="E208" s="158">
        <v>6510339</v>
      </c>
      <c r="F208" s="158" t="s">
        <v>40</v>
      </c>
      <c r="G208" s="129">
        <v>185.71</v>
      </c>
      <c r="H208" s="154">
        <f>E208*G208</f>
        <v>1209035055.6900001</v>
      </c>
      <c r="I208" s="34" t="s">
        <v>9</v>
      </c>
      <c r="J208" s="156" t="s">
        <v>24</v>
      </c>
      <c r="K208" s="147" t="s">
        <v>70</v>
      </c>
      <c r="L208" s="161" t="s">
        <v>71</v>
      </c>
      <c r="M208" s="126"/>
    </row>
    <row r="209" spans="1:13" s="125" customFormat="1" ht="37.5" customHeight="1" x14ac:dyDescent="0.25">
      <c r="A209" s="70">
        <v>4</v>
      </c>
      <c r="B209" s="134" t="s">
        <v>60</v>
      </c>
      <c r="C209" s="156" t="s">
        <v>39</v>
      </c>
      <c r="D209" s="146" t="s">
        <v>23</v>
      </c>
      <c r="E209" s="181">
        <v>81700</v>
      </c>
      <c r="F209" s="158" t="s">
        <v>64</v>
      </c>
      <c r="G209" s="228">
        <v>0</v>
      </c>
      <c r="H209" s="135">
        <f t="shared" ref="H209:H274" si="3">E209*G209</f>
        <v>0</v>
      </c>
      <c r="I209" s="156" t="s">
        <v>9</v>
      </c>
      <c r="J209" s="156" t="s">
        <v>65</v>
      </c>
      <c r="K209" s="157" t="s">
        <v>167</v>
      </c>
      <c r="L209" s="131" t="s">
        <v>363</v>
      </c>
      <c r="M209" s="126"/>
    </row>
    <row r="210" spans="1:13" s="125" customFormat="1" ht="37.5" customHeight="1" x14ac:dyDescent="0.25">
      <c r="A210" s="70">
        <v>5</v>
      </c>
      <c r="B210" s="134" t="s">
        <v>61</v>
      </c>
      <c r="C210" s="156" t="s">
        <v>39</v>
      </c>
      <c r="D210" s="146" t="s">
        <v>23</v>
      </c>
      <c r="E210" s="181">
        <v>16800</v>
      </c>
      <c r="F210" s="158" t="s">
        <v>64</v>
      </c>
      <c r="G210" s="228">
        <v>0</v>
      </c>
      <c r="H210" s="135">
        <f t="shared" si="3"/>
        <v>0</v>
      </c>
      <c r="I210" s="156" t="s">
        <v>9</v>
      </c>
      <c r="J210" s="156" t="s">
        <v>65</v>
      </c>
      <c r="K210" s="157" t="s">
        <v>167</v>
      </c>
      <c r="L210" s="131" t="s">
        <v>363</v>
      </c>
      <c r="M210" s="126"/>
    </row>
    <row r="211" spans="1:13" s="125" customFormat="1" ht="37.5" customHeight="1" x14ac:dyDescent="0.25">
      <c r="A211" s="70">
        <v>6</v>
      </c>
      <c r="B211" s="134" t="s">
        <v>62</v>
      </c>
      <c r="C211" s="156" t="s">
        <v>39</v>
      </c>
      <c r="D211" s="146" t="s">
        <v>23</v>
      </c>
      <c r="E211" s="181">
        <v>148500</v>
      </c>
      <c r="F211" s="158" t="s">
        <v>64</v>
      </c>
      <c r="G211" s="228">
        <v>0</v>
      </c>
      <c r="H211" s="135">
        <f t="shared" si="3"/>
        <v>0</v>
      </c>
      <c r="I211" s="156" t="s">
        <v>9</v>
      </c>
      <c r="J211" s="156" t="s">
        <v>65</v>
      </c>
      <c r="K211" s="157" t="s">
        <v>167</v>
      </c>
      <c r="L211" s="131" t="s">
        <v>363</v>
      </c>
      <c r="M211" s="126"/>
    </row>
    <row r="212" spans="1:13" s="125" customFormat="1" ht="37.5" customHeight="1" x14ac:dyDescent="0.25">
      <c r="A212" s="70">
        <v>7</v>
      </c>
      <c r="B212" s="134" t="s">
        <v>63</v>
      </c>
      <c r="C212" s="156" t="s">
        <v>39</v>
      </c>
      <c r="D212" s="146" t="s">
        <v>23</v>
      </c>
      <c r="E212" s="181">
        <v>62600</v>
      </c>
      <c r="F212" s="158" t="s">
        <v>64</v>
      </c>
      <c r="G212" s="228">
        <v>0</v>
      </c>
      <c r="H212" s="135">
        <f t="shared" si="3"/>
        <v>0</v>
      </c>
      <c r="I212" s="156" t="s">
        <v>9</v>
      </c>
      <c r="J212" s="156" t="s">
        <v>65</v>
      </c>
      <c r="K212" s="157" t="s">
        <v>47</v>
      </c>
      <c r="L212" s="131" t="s">
        <v>102</v>
      </c>
      <c r="M212" s="126"/>
    </row>
    <row r="213" spans="1:13" s="125" customFormat="1" ht="37.5" customHeight="1" x14ac:dyDescent="0.25">
      <c r="A213" s="70">
        <v>8</v>
      </c>
      <c r="B213" s="183" t="s">
        <v>78</v>
      </c>
      <c r="C213" s="136" t="s">
        <v>26</v>
      </c>
      <c r="D213" s="145" t="s">
        <v>55</v>
      </c>
      <c r="E213" s="184">
        <v>15366</v>
      </c>
      <c r="F213" s="155" t="s">
        <v>79</v>
      </c>
      <c r="G213" s="185">
        <v>2500</v>
      </c>
      <c r="H213" s="135">
        <f t="shared" si="3"/>
        <v>38415000</v>
      </c>
      <c r="I213" s="136" t="s">
        <v>9</v>
      </c>
      <c r="J213" s="156" t="s">
        <v>24</v>
      </c>
      <c r="K213" s="157" t="s">
        <v>69</v>
      </c>
      <c r="L213" s="161" t="s">
        <v>81</v>
      </c>
      <c r="M213" s="126"/>
    </row>
    <row r="214" spans="1:13" s="125" customFormat="1" ht="37.5" customHeight="1" x14ac:dyDescent="0.25">
      <c r="A214" s="70">
        <v>9</v>
      </c>
      <c r="B214" s="127" t="s">
        <v>80</v>
      </c>
      <c r="C214" s="155" t="s">
        <v>26</v>
      </c>
      <c r="D214" s="159" t="s">
        <v>55</v>
      </c>
      <c r="E214" s="128">
        <v>10</v>
      </c>
      <c r="F214" s="155" t="s">
        <v>79</v>
      </c>
      <c r="G214" s="129">
        <v>0</v>
      </c>
      <c r="H214" s="135">
        <f t="shared" si="3"/>
        <v>0</v>
      </c>
      <c r="I214" s="136" t="s">
        <v>9</v>
      </c>
      <c r="J214" s="156" t="s">
        <v>24</v>
      </c>
      <c r="K214" s="157" t="s">
        <v>69</v>
      </c>
      <c r="L214" s="161" t="s">
        <v>164</v>
      </c>
      <c r="M214" s="126"/>
    </row>
    <row r="215" spans="1:13" s="125" customFormat="1" ht="37.5" customHeight="1" x14ac:dyDescent="0.25">
      <c r="A215" s="70">
        <v>10</v>
      </c>
      <c r="B215" s="127" t="s">
        <v>92</v>
      </c>
      <c r="C215" s="155" t="s">
        <v>26</v>
      </c>
      <c r="D215" s="159" t="s">
        <v>55</v>
      </c>
      <c r="E215" s="128">
        <v>1</v>
      </c>
      <c r="F215" s="155" t="s">
        <v>93</v>
      </c>
      <c r="G215" s="129">
        <v>30092026</v>
      </c>
      <c r="H215" s="135">
        <f t="shared" si="3"/>
        <v>30092026</v>
      </c>
      <c r="I215" s="136" t="s">
        <v>9</v>
      </c>
      <c r="J215" s="156" t="s">
        <v>24</v>
      </c>
      <c r="K215" s="157" t="s">
        <v>69</v>
      </c>
      <c r="L215" s="161" t="s">
        <v>94</v>
      </c>
      <c r="M215" s="126"/>
    </row>
    <row r="216" spans="1:13" s="125" customFormat="1" ht="37.5" customHeight="1" x14ac:dyDescent="0.25">
      <c r="A216" s="70">
        <v>11</v>
      </c>
      <c r="B216" s="127" t="s">
        <v>109</v>
      </c>
      <c r="C216" s="155" t="s">
        <v>110</v>
      </c>
      <c r="D216" s="159" t="s">
        <v>23</v>
      </c>
      <c r="E216" s="128">
        <v>1</v>
      </c>
      <c r="F216" s="158" t="s">
        <v>30</v>
      </c>
      <c r="G216" s="129">
        <v>4875000</v>
      </c>
      <c r="H216" s="135">
        <f t="shared" si="3"/>
        <v>4875000</v>
      </c>
      <c r="I216" s="136" t="s">
        <v>9</v>
      </c>
      <c r="J216" s="156" t="s">
        <v>24</v>
      </c>
      <c r="K216" s="157" t="s">
        <v>69</v>
      </c>
      <c r="L216" s="161" t="s">
        <v>111</v>
      </c>
      <c r="M216" s="126"/>
    </row>
    <row r="217" spans="1:13" s="125" customFormat="1" ht="37.5" customHeight="1" x14ac:dyDescent="0.25">
      <c r="A217" s="70">
        <v>12</v>
      </c>
      <c r="B217" s="127" t="s">
        <v>121</v>
      </c>
      <c r="C217" s="155" t="s">
        <v>29</v>
      </c>
      <c r="D217" s="159" t="s">
        <v>55</v>
      </c>
      <c r="E217" s="128">
        <v>25</v>
      </c>
      <c r="F217" s="155" t="s">
        <v>30</v>
      </c>
      <c r="G217" s="129">
        <v>0</v>
      </c>
      <c r="H217" s="135">
        <f t="shared" si="3"/>
        <v>0</v>
      </c>
      <c r="I217" s="136" t="s">
        <v>9</v>
      </c>
      <c r="J217" s="156" t="s">
        <v>24</v>
      </c>
      <c r="K217" s="157" t="s">
        <v>295</v>
      </c>
      <c r="L217" s="161" t="s">
        <v>543</v>
      </c>
      <c r="M217" s="126"/>
    </row>
    <row r="218" spans="1:13" s="125" customFormat="1" ht="37.5" customHeight="1" x14ac:dyDescent="0.25">
      <c r="A218" s="70">
        <v>13</v>
      </c>
      <c r="B218" s="127" t="s">
        <v>122</v>
      </c>
      <c r="C218" s="155" t="s">
        <v>29</v>
      </c>
      <c r="D218" s="159" t="s">
        <v>55</v>
      </c>
      <c r="E218" s="128">
        <v>25</v>
      </c>
      <c r="F218" s="155" t="s">
        <v>30</v>
      </c>
      <c r="G218" s="129">
        <v>0</v>
      </c>
      <c r="H218" s="135">
        <f t="shared" si="3"/>
        <v>0</v>
      </c>
      <c r="I218" s="136" t="s">
        <v>9</v>
      </c>
      <c r="J218" s="156" t="s">
        <v>24</v>
      </c>
      <c r="K218" s="157" t="s">
        <v>295</v>
      </c>
      <c r="L218" s="161" t="s">
        <v>543</v>
      </c>
      <c r="M218" s="126"/>
    </row>
    <row r="219" spans="1:13" s="125" customFormat="1" ht="37.5" customHeight="1" x14ac:dyDescent="0.25">
      <c r="A219" s="70">
        <v>14</v>
      </c>
      <c r="B219" s="127" t="s">
        <v>125</v>
      </c>
      <c r="C219" s="155" t="s">
        <v>29</v>
      </c>
      <c r="D219" s="159" t="s">
        <v>23</v>
      </c>
      <c r="E219" s="128">
        <v>660</v>
      </c>
      <c r="F219" s="155" t="s">
        <v>30</v>
      </c>
      <c r="G219" s="129">
        <v>1952</v>
      </c>
      <c r="H219" s="135">
        <f t="shared" si="3"/>
        <v>1288320</v>
      </c>
      <c r="I219" s="136" t="s">
        <v>9</v>
      </c>
      <c r="J219" s="156" t="s">
        <v>24</v>
      </c>
      <c r="K219" s="157" t="s">
        <v>69</v>
      </c>
      <c r="L219" s="161" t="s">
        <v>130</v>
      </c>
      <c r="M219" s="126"/>
    </row>
    <row r="220" spans="1:13" s="125" customFormat="1" ht="37.5" customHeight="1" x14ac:dyDescent="0.25">
      <c r="A220" s="70">
        <v>15</v>
      </c>
      <c r="B220" s="127" t="s">
        <v>126</v>
      </c>
      <c r="C220" s="155" t="s">
        <v>29</v>
      </c>
      <c r="D220" s="159" t="s">
        <v>23</v>
      </c>
      <c r="E220" s="128">
        <v>110</v>
      </c>
      <c r="F220" s="155" t="s">
        <v>30</v>
      </c>
      <c r="G220" s="129">
        <v>0</v>
      </c>
      <c r="H220" s="135">
        <f t="shared" si="3"/>
        <v>0</v>
      </c>
      <c r="I220" s="136" t="s">
        <v>9</v>
      </c>
      <c r="J220" s="156" t="s">
        <v>24</v>
      </c>
      <c r="K220" s="157" t="s">
        <v>69</v>
      </c>
      <c r="L220" s="161" t="s">
        <v>179</v>
      </c>
      <c r="M220" s="126"/>
    </row>
    <row r="221" spans="1:13" s="125" customFormat="1" ht="37.5" customHeight="1" x14ac:dyDescent="0.25">
      <c r="A221" s="70">
        <v>16</v>
      </c>
      <c r="B221" s="127" t="s">
        <v>127</v>
      </c>
      <c r="C221" s="155" t="s">
        <v>29</v>
      </c>
      <c r="D221" s="159" t="s">
        <v>23</v>
      </c>
      <c r="E221" s="128">
        <v>55</v>
      </c>
      <c r="F221" s="155" t="s">
        <v>30</v>
      </c>
      <c r="G221" s="129">
        <v>0</v>
      </c>
      <c r="H221" s="135">
        <f t="shared" si="3"/>
        <v>0</v>
      </c>
      <c r="I221" s="136" t="s">
        <v>9</v>
      </c>
      <c r="J221" s="156" t="s">
        <v>24</v>
      </c>
      <c r="K221" s="157" t="s">
        <v>69</v>
      </c>
      <c r="L221" s="161" t="s">
        <v>179</v>
      </c>
      <c r="M221" s="126"/>
    </row>
    <row r="222" spans="1:13" s="125" customFormat="1" ht="37.5" customHeight="1" x14ac:dyDescent="0.25">
      <c r="A222" s="70">
        <v>17</v>
      </c>
      <c r="B222" s="127" t="s">
        <v>128</v>
      </c>
      <c r="C222" s="155" t="s">
        <v>29</v>
      </c>
      <c r="D222" s="159" t="s">
        <v>23</v>
      </c>
      <c r="E222" s="128">
        <v>99</v>
      </c>
      <c r="F222" s="155" t="s">
        <v>129</v>
      </c>
      <c r="G222" s="129">
        <v>0</v>
      </c>
      <c r="H222" s="135">
        <f t="shared" si="3"/>
        <v>0</v>
      </c>
      <c r="I222" s="136" t="s">
        <v>9</v>
      </c>
      <c r="J222" s="156" t="s">
        <v>24</v>
      </c>
      <c r="K222" s="157" t="s">
        <v>69</v>
      </c>
      <c r="L222" s="161" t="s">
        <v>179</v>
      </c>
      <c r="M222" s="126"/>
    </row>
    <row r="223" spans="1:13" s="125" customFormat="1" ht="37.5" customHeight="1" x14ac:dyDescent="0.25">
      <c r="A223" s="70">
        <v>18</v>
      </c>
      <c r="B223" s="127" t="s">
        <v>134</v>
      </c>
      <c r="C223" s="155" t="s">
        <v>29</v>
      </c>
      <c r="D223" s="159" t="s">
        <v>55</v>
      </c>
      <c r="E223" s="128">
        <v>100</v>
      </c>
      <c r="F223" s="155" t="s">
        <v>30</v>
      </c>
      <c r="G223" s="129">
        <v>12300</v>
      </c>
      <c r="H223" s="135">
        <f t="shared" si="3"/>
        <v>1230000</v>
      </c>
      <c r="I223" s="136" t="s">
        <v>9</v>
      </c>
      <c r="J223" s="156" t="s">
        <v>24</v>
      </c>
      <c r="K223" s="157" t="s">
        <v>69</v>
      </c>
      <c r="L223" s="161" t="s">
        <v>135</v>
      </c>
      <c r="M223" s="126"/>
    </row>
    <row r="224" spans="1:13" s="125" customFormat="1" ht="37.5" customHeight="1" x14ac:dyDescent="0.25">
      <c r="A224" s="70">
        <v>19</v>
      </c>
      <c r="B224" s="127" t="s">
        <v>136</v>
      </c>
      <c r="C224" s="155" t="s">
        <v>29</v>
      </c>
      <c r="D224" s="159" t="s">
        <v>55</v>
      </c>
      <c r="E224" s="128">
        <v>1</v>
      </c>
      <c r="F224" s="155" t="s">
        <v>93</v>
      </c>
      <c r="G224" s="129">
        <v>0</v>
      </c>
      <c r="H224" s="144">
        <f t="shared" si="3"/>
        <v>0</v>
      </c>
      <c r="I224" s="136" t="s">
        <v>9</v>
      </c>
      <c r="J224" s="156" t="s">
        <v>24</v>
      </c>
      <c r="K224" s="157" t="s">
        <v>529</v>
      </c>
      <c r="L224" s="161" t="s">
        <v>663</v>
      </c>
      <c r="M224" s="126"/>
    </row>
    <row r="225" spans="1:13" s="125" customFormat="1" ht="37.5" customHeight="1" x14ac:dyDescent="0.25">
      <c r="A225" s="70">
        <v>20</v>
      </c>
      <c r="B225" s="127" t="s">
        <v>137</v>
      </c>
      <c r="C225" s="155" t="s">
        <v>138</v>
      </c>
      <c r="D225" s="159" t="s">
        <v>33</v>
      </c>
      <c r="E225" s="128">
        <v>1</v>
      </c>
      <c r="F225" s="155" t="s">
        <v>139</v>
      </c>
      <c r="G225" s="129">
        <v>0</v>
      </c>
      <c r="H225" s="144">
        <f t="shared" si="3"/>
        <v>0</v>
      </c>
      <c r="I225" s="136" t="s">
        <v>9</v>
      </c>
      <c r="J225" s="156" t="s">
        <v>24</v>
      </c>
      <c r="K225" s="157" t="s">
        <v>295</v>
      </c>
      <c r="L225" s="161" t="s">
        <v>536</v>
      </c>
      <c r="M225" s="126"/>
    </row>
    <row r="226" spans="1:13" s="125" customFormat="1" ht="37.5" customHeight="1" x14ac:dyDescent="0.25">
      <c r="A226" s="70">
        <v>21</v>
      </c>
      <c r="B226" s="127" t="s">
        <v>140</v>
      </c>
      <c r="C226" s="155" t="s">
        <v>138</v>
      </c>
      <c r="D226" s="159" t="s">
        <v>33</v>
      </c>
      <c r="E226" s="128">
        <v>1</v>
      </c>
      <c r="F226" s="155" t="s">
        <v>139</v>
      </c>
      <c r="G226" s="129">
        <v>0</v>
      </c>
      <c r="H226" s="144">
        <f t="shared" si="3"/>
        <v>0</v>
      </c>
      <c r="I226" s="136" t="s">
        <v>9</v>
      </c>
      <c r="J226" s="156" t="s">
        <v>24</v>
      </c>
      <c r="K226" s="157" t="s">
        <v>295</v>
      </c>
      <c r="L226" s="161" t="s">
        <v>536</v>
      </c>
      <c r="M226" s="126"/>
    </row>
    <row r="227" spans="1:13" s="125" customFormat="1" ht="37.5" customHeight="1" x14ac:dyDescent="0.25">
      <c r="A227" s="70">
        <v>22</v>
      </c>
      <c r="B227" s="127" t="s">
        <v>144</v>
      </c>
      <c r="C227" s="155" t="s">
        <v>29</v>
      </c>
      <c r="D227" s="159" t="s">
        <v>55</v>
      </c>
      <c r="E227" s="128">
        <v>1</v>
      </c>
      <c r="F227" s="155" t="s">
        <v>93</v>
      </c>
      <c r="G227" s="129">
        <v>12261623</v>
      </c>
      <c r="H227" s="144">
        <f t="shared" si="3"/>
        <v>12261623</v>
      </c>
      <c r="I227" s="136" t="s">
        <v>9</v>
      </c>
      <c r="J227" s="156" t="s">
        <v>24</v>
      </c>
      <c r="K227" s="157" t="s">
        <v>145</v>
      </c>
      <c r="L227" s="161" t="s">
        <v>146</v>
      </c>
      <c r="M227" s="126"/>
    </row>
    <row r="228" spans="1:13" s="125" customFormat="1" ht="37.5" customHeight="1" x14ac:dyDescent="0.25">
      <c r="A228" s="70">
        <v>23</v>
      </c>
      <c r="B228" s="127" t="s">
        <v>150</v>
      </c>
      <c r="C228" s="155" t="s">
        <v>29</v>
      </c>
      <c r="D228" s="159" t="s">
        <v>23</v>
      </c>
      <c r="E228" s="128">
        <v>4</v>
      </c>
      <c r="F228" s="155" t="s">
        <v>30</v>
      </c>
      <c r="G228" s="129">
        <v>970093</v>
      </c>
      <c r="H228" s="144">
        <f t="shared" si="3"/>
        <v>3880372</v>
      </c>
      <c r="I228" s="136" t="s">
        <v>9</v>
      </c>
      <c r="J228" s="156" t="s">
        <v>24</v>
      </c>
      <c r="K228" s="157" t="s">
        <v>145</v>
      </c>
      <c r="L228" s="161" t="s">
        <v>151</v>
      </c>
      <c r="M228" s="126"/>
    </row>
    <row r="229" spans="1:13" s="125" customFormat="1" ht="37.5" customHeight="1" x14ac:dyDescent="0.25">
      <c r="A229" s="70">
        <v>24</v>
      </c>
      <c r="B229" s="127" t="s">
        <v>152</v>
      </c>
      <c r="C229" s="155" t="s">
        <v>29</v>
      </c>
      <c r="D229" s="159" t="s">
        <v>23</v>
      </c>
      <c r="E229" s="128">
        <v>6</v>
      </c>
      <c r="F229" s="155" t="s">
        <v>30</v>
      </c>
      <c r="G229" s="129">
        <v>0</v>
      </c>
      <c r="H229" s="144">
        <f t="shared" si="3"/>
        <v>0</v>
      </c>
      <c r="I229" s="136" t="s">
        <v>9</v>
      </c>
      <c r="J229" s="156" t="s">
        <v>24</v>
      </c>
      <c r="K229" s="157" t="s">
        <v>145</v>
      </c>
      <c r="L229" s="161" t="s">
        <v>266</v>
      </c>
      <c r="M229" s="126"/>
    </row>
    <row r="230" spans="1:13" s="125" customFormat="1" ht="37.5" customHeight="1" x14ac:dyDescent="0.25">
      <c r="A230" s="70">
        <v>25</v>
      </c>
      <c r="B230" s="127" t="s">
        <v>159</v>
      </c>
      <c r="C230" s="155" t="s">
        <v>29</v>
      </c>
      <c r="D230" s="159" t="s">
        <v>23</v>
      </c>
      <c r="E230" s="128">
        <v>60</v>
      </c>
      <c r="F230" s="155" t="s">
        <v>160</v>
      </c>
      <c r="G230" s="129">
        <v>18990</v>
      </c>
      <c r="H230" s="144">
        <f t="shared" si="3"/>
        <v>1139400</v>
      </c>
      <c r="I230" s="136" t="s">
        <v>9</v>
      </c>
      <c r="J230" s="156" t="s">
        <v>24</v>
      </c>
      <c r="K230" s="157" t="s">
        <v>145</v>
      </c>
      <c r="L230" s="161" t="s">
        <v>161</v>
      </c>
      <c r="M230" s="126"/>
    </row>
    <row r="231" spans="1:13" s="125" customFormat="1" ht="37.5" customHeight="1" x14ac:dyDescent="0.25">
      <c r="A231" s="70">
        <v>26</v>
      </c>
      <c r="B231" s="127" t="s">
        <v>165</v>
      </c>
      <c r="C231" s="155" t="s">
        <v>29</v>
      </c>
      <c r="D231" s="159" t="s">
        <v>55</v>
      </c>
      <c r="E231" s="128">
        <v>300</v>
      </c>
      <c r="F231" s="155" t="s">
        <v>30</v>
      </c>
      <c r="G231" s="129">
        <v>17200</v>
      </c>
      <c r="H231" s="144">
        <f t="shared" si="3"/>
        <v>5160000</v>
      </c>
      <c r="I231" s="136" t="s">
        <v>9</v>
      </c>
      <c r="J231" s="156" t="s">
        <v>24</v>
      </c>
      <c r="K231" s="157" t="s">
        <v>145</v>
      </c>
      <c r="L231" s="161" t="s">
        <v>166</v>
      </c>
      <c r="M231" s="126"/>
    </row>
    <row r="232" spans="1:13" s="125" customFormat="1" ht="37.5" customHeight="1" x14ac:dyDescent="0.25">
      <c r="A232" s="70">
        <v>27</v>
      </c>
      <c r="B232" s="127" t="s">
        <v>168</v>
      </c>
      <c r="C232" s="155" t="s">
        <v>29</v>
      </c>
      <c r="D232" s="159" t="s">
        <v>55</v>
      </c>
      <c r="E232" s="128">
        <v>3929</v>
      </c>
      <c r="F232" s="155" t="s">
        <v>30</v>
      </c>
      <c r="G232" s="129">
        <v>180</v>
      </c>
      <c r="H232" s="144">
        <f t="shared" si="3"/>
        <v>707220</v>
      </c>
      <c r="I232" s="136" t="s">
        <v>9</v>
      </c>
      <c r="J232" s="156" t="s">
        <v>24</v>
      </c>
      <c r="K232" s="157" t="s">
        <v>145</v>
      </c>
      <c r="L232" s="161" t="s">
        <v>171</v>
      </c>
      <c r="M232" s="126"/>
    </row>
    <row r="233" spans="1:13" s="125" customFormat="1" ht="37.5" customHeight="1" x14ac:dyDescent="0.25">
      <c r="A233" s="70">
        <v>28</v>
      </c>
      <c r="B233" s="127" t="s">
        <v>169</v>
      </c>
      <c r="C233" s="155" t="s">
        <v>29</v>
      </c>
      <c r="D233" s="159" t="s">
        <v>55</v>
      </c>
      <c r="E233" s="128">
        <v>500</v>
      </c>
      <c r="F233" s="155" t="s">
        <v>30</v>
      </c>
      <c r="G233" s="129">
        <v>1000</v>
      </c>
      <c r="H233" s="144">
        <f t="shared" si="3"/>
        <v>500000</v>
      </c>
      <c r="I233" s="136" t="s">
        <v>9</v>
      </c>
      <c r="J233" s="156" t="s">
        <v>24</v>
      </c>
      <c r="K233" s="157" t="s">
        <v>145</v>
      </c>
      <c r="L233" s="161" t="s">
        <v>171</v>
      </c>
      <c r="M233" s="126"/>
    </row>
    <row r="234" spans="1:13" s="125" customFormat="1" ht="37.5" customHeight="1" x14ac:dyDescent="0.25">
      <c r="A234" s="70">
        <v>29</v>
      </c>
      <c r="B234" s="127" t="s">
        <v>170</v>
      </c>
      <c r="C234" s="155" t="s">
        <v>29</v>
      </c>
      <c r="D234" s="159" t="s">
        <v>55</v>
      </c>
      <c r="E234" s="128">
        <v>144</v>
      </c>
      <c r="F234" s="155" t="s">
        <v>30</v>
      </c>
      <c r="G234" s="129">
        <v>270</v>
      </c>
      <c r="H234" s="144">
        <f t="shared" si="3"/>
        <v>38880</v>
      </c>
      <c r="I234" s="136" t="s">
        <v>9</v>
      </c>
      <c r="J234" s="156" t="s">
        <v>24</v>
      </c>
      <c r="K234" s="157" t="s">
        <v>145</v>
      </c>
      <c r="L234" s="161" t="s">
        <v>171</v>
      </c>
      <c r="M234" s="126"/>
    </row>
    <row r="235" spans="1:13" s="125" customFormat="1" ht="37.5" customHeight="1" x14ac:dyDescent="0.25">
      <c r="A235" s="70">
        <v>30</v>
      </c>
      <c r="B235" s="127" t="s">
        <v>174</v>
      </c>
      <c r="C235" s="155" t="s">
        <v>29</v>
      </c>
      <c r="D235" s="159" t="s">
        <v>55</v>
      </c>
      <c r="E235" s="128">
        <v>24</v>
      </c>
      <c r="F235" s="155" t="s">
        <v>30</v>
      </c>
      <c r="G235" s="129">
        <v>47000</v>
      </c>
      <c r="H235" s="144">
        <f t="shared" si="3"/>
        <v>1128000</v>
      </c>
      <c r="I235" s="136" t="s">
        <v>9</v>
      </c>
      <c r="J235" s="156" t="s">
        <v>24</v>
      </c>
      <c r="K235" s="157" t="s">
        <v>145</v>
      </c>
      <c r="L235" s="161" t="s">
        <v>178</v>
      </c>
      <c r="M235" s="126"/>
    </row>
    <row r="236" spans="1:13" s="125" customFormat="1" ht="37.5" customHeight="1" x14ac:dyDescent="0.25">
      <c r="A236" s="70">
        <v>31</v>
      </c>
      <c r="B236" s="127" t="s">
        <v>175</v>
      </c>
      <c r="C236" s="155" t="s">
        <v>29</v>
      </c>
      <c r="D236" s="159" t="s">
        <v>55</v>
      </c>
      <c r="E236" s="128">
        <v>10</v>
      </c>
      <c r="F236" s="155" t="s">
        <v>30</v>
      </c>
      <c r="G236" s="129">
        <v>47195.54</v>
      </c>
      <c r="H236" s="144">
        <f t="shared" si="3"/>
        <v>471955.4</v>
      </c>
      <c r="I236" s="136" t="s">
        <v>9</v>
      </c>
      <c r="J236" s="156" t="s">
        <v>24</v>
      </c>
      <c r="K236" s="157" t="s">
        <v>145</v>
      </c>
      <c r="L236" s="161" t="s">
        <v>178</v>
      </c>
      <c r="M236" s="126"/>
    </row>
    <row r="237" spans="1:13" s="125" customFormat="1" ht="37.5" customHeight="1" x14ac:dyDescent="0.25">
      <c r="A237" s="70">
        <v>32</v>
      </c>
      <c r="B237" s="127" t="s">
        <v>176</v>
      </c>
      <c r="C237" s="155" t="s">
        <v>29</v>
      </c>
      <c r="D237" s="159" t="s">
        <v>55</v>
      </c>
      <c r="E237" s="128">
        <v>12</v>
      </c>
      <c r="F237" s="155" t="s">
        <v>30</v>
      </c>
      <c r="G237" s="129">
        <v>41333.33</v>
      </c>
      <c r="H237" s="144">
        <f t="shared" si="3"/>
        <v>495999.96</v>
      </c>
      <c r="I237" s="136" t="s">
        <v>9</v>
      </c>
      <c r="J237" s="156" t="s">
        <v>24</v>
      </c>
      <c r="K237" s="157" t="s">
        <v>145</v>
      </c>
      <c r="L237" s="161" t="s">
        <v>178</v>
      </c>
      <c r="M237" s="126"/>
    </row>
    <row r="238" spans="1:13" s="125" customFormat="1" ht="37.5" customHeight="1" x14ac:dyDescent="0.25">
      <c r="A238" s="70">
        <v>33</v>
      </c>
      <c r="B238" s="127" t="s">
        <v>177</v>
      </c>
      <c r="C238" s="155" t="s">
        <v>29</v>
      </c>
      <c r="D238" s="159" t="s">
        <v>55</v>
      </c>
      <c r="E238" s="128">
        <v>2</v>
      </c>
      <c r="F238" s="155" t="s">
        <v>30</v>
      </c>
      <c r="G238" s="129">
        <v>30000</v>
      </c>
      <c r="H238" s="144">
        <f t="shared" si="3"/>
        <v>60000</v>
      </c>
      <c r="I238" s="136" t="s">
        <v>9</v>
      </c>
      <c r="J238" s="156" t="s">
        <v>24</v>
      </c>
      <c r="K238" s="157" t="s">
        <v>145</v>
      </c>
      <c r="L238" s="161" t="s">
        <v>178</v>
      </c>
      <c r="M238" s="126"/>
    </row>
    <row r="239" spans="1:13" s="125" customFormat="1" ht="37.5" customHeight="1" x14ac:dyDescent="0.25">
      <c r="A239" s="70">
        <v>34</v>
      </c>
      <c r="B239" s="127" t="s">
        <v>196</v>
      </c>
      <c r="C239" s="155" t="s">
        <v>29</v>
      </c>
      <c r="D239" s="159" t="s">
        <v>55</v>
      </c>
      <c r="E239" s="128">
        <v>358</v>
      </c>
      <c r="F239" s="155" t="s">
        <v>93</v>
      </c>
      <c r="G239" s="129">
        <v>0</v>
      </c>
      <c r="H239" s="144">
        <f t="shared" si="3"/>
        <v>0</v>
      </c>
      <c r="I239" s="136" t="s">
        <v>9</v>
      </c>
      <c r="J239" s="136" t="s">
        <v>24</v>
      </c>
      <c r="K239" s="169" t="s">
        <v>145</v>
      </c>
      <c r="L239" s="161" t="s">
        <v>326</v>
      </c>
      <c r="M239" s="126"/>
    </row>
    <row r="240" spans="1:13" s="125" customFormat="1" ht="37.5" customHeight="1" x14ac:dyDescent="0.25">
      <c r="A240" s="70">
        <v>35</v>
      </c>
      <c r="B240" s="127" t="s">
        <v>197</v>
      </c>
      <c r="C240" s="155" t="s">
        <v>29</v>
      </c>
      <c r="D240" s="159" t="s">
        <v>55</v>
      </c>
      <c r="E240" s="128">
        <v>350</v>
      </c>
      <c r="F240" s="155" t="s">
        <v>30</v>
      </c>
      <c r="G240" s="129">
        <v>0</v>
      </c>
      <c r="H240" s="144">
        <f t="shared" si="3"/>
        <v>0</v>
      </c>
      <c r="I240" s="136" t="s">
        <v>9</v>
      </c>
      <c r="J240" s="136" t="s">
        <v>24</v>
      </c>
      <c r="K240" s="169" t="s">
        <v>145</v>
      </c>
      <c r="L240" s="161" t="s">
        <v>326</v>
      </c>
      <c r="M240" s="126"/>
    </row>
    <row r="241" spans="1:13" s="125" customFormat="1" ht="37.5" customHeight="1" x14ac:dyDescent="0.25">
      <c r="A241" s="70">
        <v>36</v>
      </c>
      <c r="B241" s="127" t="s">
        <v>198</v>
      </c>
      <c r="C241" s="155" t="s">
        <v>29</v>
      </c>
      <c r="D241" s="159" t="s">
        <v>55</v>
      </c>
      <c r="E241" s="128">
        <v>2600</v>
      </c>
      <c r="F241" s="155" t="s">
        <v>30</v>
      </c>
      <c r="G241" s="129">
        <v>0</v>
      </c>
      <c r="H241" s="144">
        <f t="shared" si="3"/>
        <v>0</v>
      </c>
      <c r="I241" s="136" t="s">
        <v>9</v>
      </c>
      <c r="J241" s="136" t="s">
        <v>24</v>
      </c>
      <c r="K241" s="169" t="s">
        <v>145</v>
      </c>
      <c r="L241" s="161" t="s">
        <v>326</v>
      </c>
      <c r="M241" s="126"/>
    </row>
    <row r="242" spans="1:13" s="125" customFormat="1" ht="37.5" customHeight="1" x14ac:dyDescent="0.25">
      <c r="A242" s="70">
        <v>37</v>
      </c>
      <c r="B242" s="127" t="s">
        <v>207</v>
      </c>
      <c r="C242" s="155" t="s">
        <v>29</v>
      </c>
      <c r="D242" s="159" t="s">
        <v>55</v>
      </c>
      <c r="E242" s="128">
        <v>8</v>
      </c>
      <c r="F242" s="155" t="s">
        <v>30</v>
      </c>
      <c r="G242" s="129">
        <v>166050</v>
      </c>
      <c r="H242" s="144">
        <f t="shared" si="3"/>
        <v>1328400</v>
      </c>
      <c r="I242" s="136" t="s">
        <v>9</v>
      </c>
      <c r="J242" s="136" t="s">
        <v>24</v>
      </c>
      <c r="K242" s="169" t="s">
        <v>145</v>
      </c>
      <c r="L242" s="161" t="s">
        <v>208</v>
      </c>
      <c r="M242" s="126"/>
    </row>
    <row r="243" spans="1:13" s="125" customFormat="1" ht="37.5" customHeight="1" x14ac:dyDescent="0.25">
      <c r="A243" s="70">
        <v>38</v>
      </c>
      <c r="B243" s="127" t="s">
        <v>211</v>
      </c>
      <c r="C243" s="155" t="s">
        <v>29</v>
      </c>
      <c r="D243" s="159" t="s">
        <v>23</v>
      </c>
      <c r="E243" s="128">
        <v>50</v>
      </c>
      <c r="F243" s="155" t="s">
        <v>30</v>
      </c>
      <c r="G243" s="129">
        <v>0</v>
      </c>
      <c r="H243" s="144">
        <f t="shared" si="3"/>
        <v>0</v>
      </c>
      <c r="I243" s="136" t="s">
        <v>9</v>
      </c>
      <c r="J243" s="136" t="s">
        <v>24</v>
      </c>
      <c r="K243" s="169" t="s">
        <v>145</v>
      </c>
      <c r="L243" s="161" t="s">
        <v>325</v>
      </c>
      <c r="M243" s="126"/>
    </row>
    <row r="244" spans="1:13" s="125" customFormat="1" ht="37.5" customHeight="1" x14ac:dyDescent="0.25">
      <c r="A244" s="70">
        <v>39</v>
      </c>
      <c r="B244" s="127" t="s">
        <v>212</v>
      </c>
      <c r="C244" s="155" t="s">
        <v>29</v>
      </c>
      <c r="D244" s="159" t="s">
        <v>23</v>
      </c>
      <c r="E244" s="128">
        <v>10</v>
      </c>
      <c r="F244" s="155" t="s">
        <v>30</v>
      </c>
      <c r="G244" s="129">
        <v>0</v>
      </c>
      <c r="H244" s="144">
        <f t="shared" si="3"/>
        <v>0</v>
      </c>
      <c r="I244" s="136" t="s">
        <v>9</v>
      </c>
      <c r="J244" s="136" t="s">
        <v>24</v>
      </c>
      <c r="K244" s="169" t="s">
        <v>145</v>
      </c>
      <c r="L244" s="161" t="s">
        <v>325</v>
      </c>
      <c r="M244" s="126"/>
    </row>
    <row r="245" spans="1:13" s="125" customFormat="1" ht="37.5" customHeight="1" x14ac:dyDescent="0.25">
      <c r="A245" s="70">
        <v>40</v>
      </c>
      <c r="B245" s="127" t="s">
        <v>213</v>
      </c>
      <c r="C245" s="155" t="s">
        <v>29</v>
      </c>
      <c r="D245" s="159" t="s">
        <v>23</v>
      </c>
      <c r="E245" s="128">
        <v>20</v>
      </c>
      <c r="F245" s="155" t="s">
        <v>30</v>
      </c>
      <c r="G245" s="129">
        <v>0</v>
      </c>
      <c r="H245" s="144">
        <f t="shared" si="3"/>
        <v>0</v>
      </c>
      <c r="I245" s="136" t="s">
        <v>9</v>
      </c>
      <c r="J245" s="136" t="s">
        <v>24</v>
      </c>
      <c r="K245" s="169" t="s">
        <v>145</v>
      </c>
      <c r="L245" s="161" t="s">
        <v>325</v>
      </c>
      <c r="M245" s="126"/>
    </row>
    <row r="246" spans="1:13" s="125" customFormat="1" ht="37.5" customHeight="1" x14ac:dyDescent="0.25">
      <c r="A246" s="70">
        <v>41</v>
      </c>
      <c r="B246" s="127" t="s">
        <v>214</v>
      </c>
      <c r="C246" s="155" t="s">
        <v>29</v>
      </c>
      <c r="D246" s="159" t="s">
        <v>23</v>
      </c>
      <c r="E246" s="128">
        <v>20</v>
      </c>
      <c r="F246" s="155" t="s">
        <v>30</v>
      </c>
      <c r="G246" s="129">
        <v>0</v>
      </c>
      <c r="H246" s="144">
        <f t="shared" si="3"/>
        <v>0</v>
      </c>
      <c r="I246" s="136" t="s">
        <v>9</v>
      </c>
      <c r="J246" s="136" t="s">
        <v>24</v>
      </c>
      <c r="K246" s="169" t="s">
        <v>145</v>
      </c>
      <c r="L246" s="161" t="s">
        <v>325</v>
      </c>
      <c r="M246" s="126"/>
    </row>
    <row r="247" spans="1:13" s="125" customFormat="1" ht="37.5" customHeight="1" x14ac:dyDescent="0.25">
      <c r="A247" s="70">
        <v>42</v>
      </c>
      <c r="B247" s="127" t="s">
        <v>215</v>
      </c>
      <c r="C247" s="155" t="s">
        <v>29</v>
      </c>
      <c r="D247" s="159" t="s">
        <v>23</v>
      </c>
      <c r="E247" s="128">
        <v>45</v>
      </c>
      <c r="F247" s="155" t="s">
        <v>30</v>
      </c>
      <c r="G247" s="129">
        <v>0</v>
      </c>
      <c r="H247" s="144">
        <f t="shared" si="3"/>
        <v>0</v>
      </c>
      <c r="I247" s="136" t="s">
        <v>9</v>
      </c>
      <c r="J247" s="136" t="s">
        <v>24</v>
      </c>
      <c r="K247" s="169" t="s">
        <v>145</v>
      </c>
      <c r="L247" s="161" t="s">
        <v>325</v>
      </c>
      <c r="M247" s="126"/>
    </row>
    <row r="248" spans="1:13" s="125" customFormat="1" ht="37.5" customHeight="1" x14ac:dyDescent="0.25">
      <c r="A248" s="70">
        <v>43</v>
      </c>
      <c r="B248" s="127" t="s">
        <v>216</v>
      </c>
      <c r="C248" s="155" t="s">
        <v>29</v>
      </c>
      <c r="D248" s="159" t="s">
        <v>23</v>
      </c>
      <c r="E248" s="128">
        <v>100</v>
      </c>
      <c r="F248" s="155" t="s">
        <v>30</v>
      </c>
      <c r="G248" s="129">
        <v>0</v>
      </c>
      <c r="H248" s="144">
        <f t="shared" si="3"/>
        <v>0</v>
      </c>
      <c r="I248" s="136" t="s">
        <v>9</v>
      </c>
      <c r="J248" s="136" t="s">
        <v>24</v>
      </c>
      <c r="K248" s="169" t="s">
        <v>145</v>
      </c>
      <c r="L248" s="161" t="s">
        <v>325</v>
      </c>
      <c r="M248" s="126"/>
    </row>
    <row r="249" spans="1:13" s="125" customFormat="1" ht="37.5" customHeight="1" x14ac:dyDescent="0.25">
      <c r="A249" s="70">
        <v>44</v>
      </c>
      <c r="B249" s="127" t="s">
        <v>217</v>
      </c>
      <c r="C249" s="155" t="s">
        <v>29</v>
      </c>
      <c r="D249" s="159" t="s">
        <v>23</v>
      </c>
      <c r="E249" s="128">
        <v>40</v>
      </c>
      <c r="F249" s="155" t="s">
        <v>30</v>
      </c>
      <c r="G249" s="129">
        <v>0</v>
      </c>
      <c r="H249" s="144">
        <f t="shared" si="3"/>
        <v>0</v>
      </c>
      <c r="I249" s="136" t="s">
        <v>9</v>
      </c>
      <c r="J249" s="136" t="s">
        <v>24</v>
      </c>
      <c r="K249" s="169" t="s">
        <v>145</v>
      </c>
      <c r="L249" s="161" t="s">
        <v>325</v>
      </c>
      <c r="M249" s="126"/>
    </row>
    <row r="250" spans="1:13" s="125" customFormat="1" ht="37.5" customHeight="1" x14ac:dyDescent="0.25">
      <c r="A250" s="70">
        <v>45</v>
      </c>
      <c r="B250" s="127" t="s">
        <v>218</v>
      </c>
      <c r="C250" s="155" t="s">
        <v>29</v>
      </c>
      <c r="D250" s="159" t="s">
        <v>23</v>
      </c>
      <c r="E250" s="128">
        <v>40</v>
      </c>
      <c r="F250" s="155" t="s">
        <v>30</v>
      </c>
      <c r="G250" s="129">
        <v>0</v>
      </c>
      <c r="H250" s="144">
        <f t="shared" si="3"/>
        <v>0</v>
      </c>
      <c r="I250" s="136" t="s">
        <v>9</v>
      </c>
      <c r="J250" s="136" t="s">
        <v>24</v>
      </c>
      <c r="K250" s="169" t="s">
        <v>145</v>
      </c>
      <c r="L250" s="161" t="s">
        <v>325</v>
      </c>
      <c r="M250" s="126"/>
    </row>
    <row r="251" spans="1:13" s="125" customFormat="1" ht="37.5" customHeight="1" x14ac:dyDescent="0.25">
      <c r="A251" s="70">
        <v>46</v>
      </c>
      <c r="B251" s="127" t="s">
        <v>219</v>
      </c>
      <c r="C251" s="155" t="s">
        <v>29</v>
      </c>
      <c r="D251" s="159" t="s">
        <v>23</v>
      </c>
      <c r="E251" s="128">
        <v>10</v>
      </c>
      <c r="F251" s="155" t="s">
        <v>30</v>
      </c>
      <c r="G251" s="129">
        <v>0</v>
      </c>
      <c r="H251" s="144">
        <f t="shared" si="3"/>
        <v>0</v>
      </c>
      <c r="I251" s="136" t="s">
        <v>9</v>
      </c>
      <c r="J251" s="136" t="s">
        <v>24</v>
      </c>
      <c r="K251" s="169" t="s">
        <v>145</v>
      </c>
      <c r="L251" s="161" t="s">
        <v>325</v>
      </c>
      <c r="M251" s="126"/>
    </row>
    <row r="252" spans="1:13" s="125" customFormat="1" ht="37.5" customHeight="1" x14ac:dyDescent="0.25">
      <c r="A252" s="70">
        <v>47</v>
      </c>
      <c r="B252" s="127" t="s">
        <v>220</v>
      </c>
      <c r="C252" s="155" t="s">
        <v>29</v>
      </c>
      <c r="D252" s="159" t="s">
        <v>23</v>
      </c>
      <c r="E252" s="128">
        <v>5</v>
      </c>
      <c r="F252" s="155" t="s">
        <v>30</v>
      </c>
      <c r="G252" s="129">
        <v>0</v>
      </c>
      <c r="H252" s="144">
        <f t="shared" si="3"/>
        <v>0</v>
      </c>
      <c r="I252" s="136" t="s">
        <v>9</v>
      </c>
      <c r="J252" s="136" t="s">
        <v>24</v>
      </c>
      <c r="K252" s="169" t="s">
        <v>145</v>
      </c>
      <c r="L252" s="161" t="s">
        <v>325</v>
      </c>
      <c r="M252" s="126"/>
    </row>
    <row r="253" spans="1:13" s="125" customFormat="1" ht="37.5" customHeight="1" x14ac:dyDescent="0.25">
      <c r="A253" s="70">
        <v>48</v>
      </c>
      <c r="B253" s="127" t="s">
        <v>221</v>
      </c>
      <c r="C253" s="155" t="s">
        <v>29</v>
      </c>
      <c r="D253" s="159" t="s">
        <v>23</v>
      </c>
      <c r="E253" s="128">
        <v>10</v>
      </c>
      <c r="F253" s="155" t="s">
        <v>30</v>
      </c>
      <c r="G253" s="129">
        <v>0</v>
      </c>
      <c r="H253" s="144">
        <f t="shared" si="3"/>
        <v>0</v>
      </c>
      <c r="I253" s="136" t="s">
        <v>9</v>
      </c>
      <c r="J253" s="136" t="s">
        <v>24</v>
      </c>
      <c r="K253" s="169" t="s">
        <v>145</v>
      </c>
      <c r="L253" s="161" t="s">
        <v>325</v>
      </c>
      <c r="M253" s="126"/>
    </row>
    <row r="254" spans="1:13" s="125" customFormat="1" ht="37.5" customHeight="1" x14ac:dyDescent="0.25">
      <c r="A254" s="70">
        <v>49</v>
      </c>
      <c r="B254" s="127" t="s">
        <v>222</v>
      </c>
      <c r="C254" s="155" t="s">
        <v>29</v>
      </c>
      <c r="D254" s="159" t="s">
        <v>23</v>
      </c>
      <c r="E254" s="128">
        <v>3</v>
      </c>
      <c r="F254" s="155" t="s">
        <v>30</v>
      </c>
      <c r="G254" s="129">
        <v>0</v>
      </c>
      <c r="H254" s="144">
        <f t="shared" si="3"/>
        <v>0</v>
      </c>
      <c r="I254" s="136" t="s">
        <v>9</v>
      </c>
      <c r="J254" s="136" t="s">
        <v>24</v>
      </c>
      <c r="K254" s="169" t="s">
        <v>145</v>
      </c>
      <c r="L254" s="161" t="s">
        <v>325</v>
      </c>
      <c r="M254" s="126"/>
    </row>
    <row r="255" spans="1:13" s="125" customFormat="1" ht="37.5" customHeight="1" x14ac:dyDescent="0.25">
      <c r="A255" s="70">
        <v>50</v>
      </c>
      <c r="B255" s="127" t="s">
        <v>227</v>
      </c>
      <c r="C255" s="155" t="s">
        <v>29</v>
      </c>
      <c r="D255" s="159" t="s">
        <v>55</v>
      </c>
      <c r="E255" s="128">
        <v>11</v>
      </c>
      <c r="F255" s="155" t="s">
        <v>30</v>
      </c>
      <c r="G255" s="129">
        <v>229990</v>
      </c>
      <c r="H255" s="144">
        <f t="shared" si="3"/>
        <v>2529890</v>
      </c>
      <c r="I255" s="136" t="s">
        <v>9</v>
      </c>
      <c r="J255" s="136" t="s">
        <v>24</v>
      </c>
      <c r="K255" s="169" t="s">
        <v>228</v>
      </c>
      <c r="L255" s="161" t="s">
        <v>229</v>
      </c>
      <c r="M255" s="126"/>
    </row>
    <row r="256" spans="1:13" s="125" customFormat="1" ht="37.5" customHeight="1" x14ac:dyDescent="0.25">
      <c r="A256" s="70">
        <v>51</v>
      </c>
      <c r="B256" s="186" t="s">
        <v>230</v>
      </c>
      <c r="C256" s="155" t="s">
        <v>29</v>
      </c>
      <c r="D256" s="159" t="s">
        <v>23</v>
      </c>
      <c r="E256" s="128">
        <v>101</v>
      </c>
      <c r="F256" s="155" t="s">
        <v>30</v>
      </c>
      <c r="G256" s="129">
        <v>1550</v>
      </c>
      <c r="H256" s="144">
        <f t="shared" si="3"/>
        <v>156550</v>
      </c>
      <c r="I256" s="136" t="s">
        <v>9</v>
      </c>
      <c r="J256" s="136" t="s">
        <v>24</v>
      </c>
      <c r="K256" s="169" t="s">
        <v>228</v>
      </c>
      <c r="L256" s="161" t="s">
        <v>231</v>
      </c>
      <c r="M256" s="126"/>
    </row>
    <row r="257" spans="1:13" s="125" customFormat="1" ht="37.5" customHeight="1" x14ac:dyDescent="0.25">
      <c r="A257" s="70">
        <v>52</v>
      </c>
      <c r="B257" s="170" t="s">
        <v>237</v>
      </c>
      <c r="C257" s="155" t="s">
        <v>29</v>
      </c>
      <c r="D257" s="159" t="s">
        <v>23</v>
      </c>
      <c r="E257" s="128">
        <v>1620</v>
      </c>
      <c r="F257" s="155" t="s">
        <v>30</v>
      </c>
      <c r="G257" s="129">
        <v>1200</v>
      </c>
      <c r="H257" s="144">
        <f t="shared" si="3"/>
        <v>1944000</v>
      </c>
      <c r="I257" s="136" t="s">
        <v>9</v>
      </c>
      <c r="J257" s="136" t="s">
        <v>65</v>
      </c>
      <c r="K257" s="169" t="s">
        <v>228</v>
      </c>
      <c r="L257" s="161" t="s">
        <v>253</v>
      </c>
      <c r="M257" s="126"/>
    </row>
    <row r="258" spans="1:13" s="125" customFormat="1" ht="37.5" customHeight="1" x14ac:dyDescent="0.25">
      <c r="A258" s="70">
        <v>53</v>
      </c>
      <c r="B258" s="187" t="s">
        <v>238</v>
      </c>
      <c r="C258" s="155" t="s">
        <v>29</v>
      </c>
      <c r="D258" s="159" t="s">
        <v>23</v>
      </c>
      <c r="E258" s="128">
        <v>4</v>
      </c>
      <c r="F258" s="155" t="s">
        <v>30</v>
      </c>
      <c r="G258" s="129">
        <v>89900</v>
      </c>
      <c r="H258" s="144">
        <f t="shared" si="3"/>
        <v>359600</v>
      </c>
      <c r="I258" s="136" t="s">
        <v>9</v>
      </c>
      <c r="J258" s="136" t="s">
        <v>65</v>
      </c>
      <c r="K258" s="169" t="s">
        <v>228</v>
      </c>
      <c r="L258" s="161" t="s">
        <v>253</v>
      </c>
      <c r="M258" s="126"/>
    </row>
    <row r="259" spans="1:13" s="125" customFormat="1" ht="37.5" customHeight="1" x14ac:dyDescent="0.25">
      <c r="A259" s="70">
        <v>54</v>
      </c>
      <c r="B259" s="187" t="s">
        <v>239</v>
      </c>
      <c r="C259" s="155" t="s">
        <v>29</v>
      </c>
      <c r="D259" s="159" t="s">
        <v>23</v>
      </c>
      <c r="E259" s="128">
        <v>4</v>
      </c>
      <c r="F259" s="155" t="s">
        <v>30</v>
      </c>
      <c r="G259" s="129">
        <v>87500</v>
      </c>
      <c r="H259" s="144">
        <f t="shared" si="3"/>
        <v>350000</v>
      </c>
      <c r="I259" s="136" t="s">
        <v>9</v>
      </c>
      <c r="J259" s="136" t="s">
        <v>65</v>
      </c>
      <c r="K259" s="169" t="s">
        <v>228</v>
      </c>
      <c r="L259" s="161" t="s">
        <v>253</v>
      </c>
      <c r="M259" s="126"/>
    </row>
    <row r="260" spans="1:13" s="125" customFormat="1" ht="37.5" customHeight="1" x14ac:dyDescent="0.25">
      <c r="A260" s="70">
        <v>55</v>
      </c>
      <c r="B260" s="187" t="s">
        <v>240</v>
      </c>
      <c r="C260" s="155" t="s">
        <v>29</v>
      </c>
      <c r="D260" s="159" t="s">
        <v>23</v>
      </c>
      <c r="E260" s="128">
        <v>4</v>
      </c>
      <c r="F260" s="155" t="s">
        <v>30</v>
      </c>
      <c r="G260" s="129">
        <v>88000</v>
      </c>
      <c r="H260" s="144">
        <f t="shared" si="3"/>
        <v>352000</v>
      </c>
      <c r="I260" s="136" t="s">
        <v>9</v>
      </c>
      <c r="J260" s="136" t="s">
        <v>65</v>
      </c>
      <c r="K260" s="169" t="s">
        <v>228</v>
      </c>
      <c r="L260" s="161" t="s">
        <v>253</v>
      </c>
      <c r="M260" s="126"/>
    </row>
    <row r="261" spans="1:13" s="125" customFormat="1" ht="37.5" customHeight="1" x14ac:dyDescent="0.25">
      <c r="A261" s="70">
        <v>56</v>
      </c>
      <c r="B261" s="187" t="s">
        <v>241</v>
      </c>
      <c r="C261" s="155" t="s">
        <v>29</v>
      </c>
      <c r="D261" s="159" t="s">
        <v>23</v>
      </c>
      <c r="E261" s="128">
        <v>8</v>
      </c>
      <c r="F261" s="155" t="s">
        <v>30</v>
      </c>
      <c r="G261" s="129">
        <v>82600</v>
      </c>
      <c r="H261" s="144">
        <f t="shared" si="3"/>
        <v>660800</v>
      </c>
      <c r="I261" s="136" t="s">
        <v>9</v>
      </c>
      <c r="J261" s="136" t="s">
        <v>65</v>
      </c>
      <c r="K261" s="169" t="s">
        <v>228</v>
      </c>
      <c r="L261" s="161" t="s">
        <v>253</v>
      </c>
      <c r="M261" s="126"/>
    </row>
    <row r="262" spans="1:13" s="125" customFormat="1" ht="37.5" customHeight="1" x14ac:dyDescent="0.25">
      <c r="A262" s="70">
        <v>57</v>
      </c>
      <c r="B262" s="187" t="s">
        <v>242</v>
      </c>
      <c r="C262" s="155" t="s">
        <v>29</v>
      </c>
      <c r="D262" s="159" t="s">
        <v>23</v>
      </c>
      <c r="E262" s="128">
        <v>8</v>
      </c>
      <c r="F262" s="155" t="s">
        <v>30</v>
      </c>
      <c r="G262" s="129">
        <v>84000</v>
      </c>
      <c r="H262" s="144">
        <f t="shared" si="3"/>
        <v>672000</v>
      </c>
      <c r="I262" s="136" t="s">
        <v>9</v>
      </c>
      <c r="J262" s="136" t="s">
        <v>65</v>
      </c>
      <c r="K262" s="169" t="s">
        <v>228</v>
      </c>
      <c r="L262" s="161" t="s">
        <v>253</v>
      </c>
      <c r="M262" s="126"/>
    </row>
    <row r="263" spans="1:13" s="125" customFormat="1" ht="37.5" customHeight="1" x14ac:dyDescent="0.25">
      <c r="A263" s="70">
        <v>58</v>
      </c>
      <c r="B263" s="187" t="s">
        <v>243</v>
      </c>
      <c r="C263" s="155" t="s">
        <v>29</v>
      </c>
      <c r="D263" s="159" t="s">
        <v>23</v>
      </c>
      <c r="E263" s="128">
        <v>8</v>
      </c>
      <c r="F263" s="155" t="s">
        <v>30</v>
      </c>
      <c r="G263" s="129">
        <v>82600</v>
      </c>
      <c r="H263" s="144">
        <f t="shared" si="3"/>
        <v>660800</v>
      </c>
      <c r="I263" s="136" t="s">
        <v>9</v>
      </c>
      <c r="J263" s="136" t="s">
        <v>65</v>
      </c>
      <c r="K263" s="169" t="s">
        <v>228</v>
      </c>
      <c r="L263" s="161" t="s">
        <v>253</v>
      </c>
      <c r="M263" s="126"/>
    </row>
    <row r="264" spans="1:13" s="125" customFormat="1" ht="37.5" customHeight="1" x14ac:dyDescent="0.25">
      <c r="A264" s="70">
        <v>59</v>
      </c>
      <c r="B264" s="187" t="s">
        <v>244</v>
      </c>
      <c r="C264" s="155" t="s">
        <v>29</v>
      </c>
      <c r="D264" s="159" t="s">
        <v>23</v>
      </c>
      <c r="E264" s="128">
        <v>8</v>
      </c>
      <c r="F264" s="155" t="s">
        <v>30</v>
      </c>
      <c r="G264" s="129">
        <v>84000</v>
      </c>
      <c r="H264" s="144">
        <f t="shared" si="3"/>
        <v>672000</v>
      </c>
      <c r="I264" s="136" t="s">
        <v>9</v>
      </c>
      <c r="J264" s="136" t="s">
        <v>65</v>
      </c>
      <c r="K264" s="169" t="s">
        <v>228</v>
      </c>
      <c r="L264" s="161" t="s">
        <v>253</v>
      </c>
      <c r="M264" s="126"/>
    </row>
    <row r="265" spans="1:13" s="125" customFormat="1" ht="37.5" customHeight="1" x14ac:dyDescent="0.25">
      <c r="A265" s="70">
        <v>60</v>
      </c>
      <c r="B265" s="187" t="s">
        <v>245</v>
      </c>
      <c r="C265" s="155" t="s">
        <v>29</v>
      </c>
      <c r="D265" s="159" t="s">
        <v>23</v>
      </c>
      <c r="E265" s="128">
        <v>4</v>
      </c>
      <c r="F265" s="155" t="s">
        <v>30</v>
      </c>
      <c r="G265" s="129">
        <v>78500</v>
      </c>
      <c r="H265" s="144">
        <f t="shared" si="3"/>
        <v>314000</v>
      </c>
      <c r="I265" s="136" t="s">
        <v>9</v>
      </c>
      <c r="J265" s="136" t="s">
        <v>65</v>
      </c>
      <c r="K265" s="169" t="s">
        <v>228</v>
      </c>
      <c r="L265" s="161" t="s">
        <v>253</v>
      </c>
      <c r="M265" s="126"/>
    </row>
    <row r="266" spans="1:13" s="125" customFormat="1" ht="37.5" customHeight="1" x14ac:dyDescent="0.25">
      <c r="A266" s="70">
        <v>61</v>
      </c>
      <c r="B266" s="187" t="s">
        <v>246</v>
      </c>
      <c r="C266" s="155" t="s">
        <v>29</v>
      </c>
      <c r="D266" s="159" t="s">
        <v>23</v>
      </c>
      <c r="E266" s="128">
        <v>20</v>
      </c>
      <c r="F266" s="155" t="s">
        <v>30</v>
      </c>
      <c r="G266" s="129">
        <v>154000</v>
      </c>
      <c r="H266" s="144">
        <f t="shared" si="3"/>
        <v>3080000</v>
      </c>
      <c r="I266" s="136" t="s">
        <v>9</v>
      </c>
      <c r="J266" s="136" t="s">
        <v>65</v>
      </c>
      <c r="K266" s="169" t="s">
        <v>228</v>
      </c>
      <c r="L266" s="161" t="s">
        <v>253</v>
      </c>
      <c r="M266" s="126"/>
    </row>
    <row r="267" spans="1:13" s="125" customFormat="1" ht="37.5" customHeight="1" x14ac:dyDescent="0.25">
      <c r="A267" s="70">
        <v>62</v>
      </c>
      <c r="B267" s="187" t="s">
        <v>247</v>
      </c>
      <c r="C267" s="155" t="s">
        <v>29</v>
      </c>
      <c r="D267" s="159" t="s">
        <v>23</v>
      </c>
      <c r="E267" s="128">
        <v>4</v>
      </c>
      <c r="F267" s="155" t="s">
        <v>30</v>
      </c>
      <c r="G267" s="129">
        <v>325000</v>
      </c>
      <c r="H267" s="144">
        <f t="shared" si="3"/>
        <v>1300000</v>
      </c>
      <c r="I267" s="136" t="s">
        <v>9</v>
      </c>
      <c r="J267" s="136" t="s">
        <v>65</v>
      </c>
      <c r="K267" s="169" t="s">
        <v>228</v>
      </c>
      <c r="L267" s="161" t="s">
        <v>253</v>
      </c>
      <c r="M267" s="126"/>
    </row>
    <row r="268" spans="1:13" s="125" customFormat="1" ht="37.5" customHeight="1" x14ac:dyDescent="0.25">
      <c r="A268" s="70">
        <v>63</v>
      </c>
      <c r="B268" s="187" t="s">
        <v>248</v>
      </c>
      <c r="C268" s="155" t="s">
        <v>29</v>
      </c>
      <c r="D268" s="159" t="s">
        <v>23</v>
      </c>
      <c r="E268" s="128">
        <v>10</v>
      </c>
      <c r="F268" s="155" t="s">
        <v>30</v>
      </c>
      <c r="G268" s="129">
        <v>210000</v>
      </c>
      <c r="H268" s="144">
        <f t="shared" si="3"/>
        <v>2100000</v>
      </c>
      <c r="I268" s="136" t="s">
        <v>9</v>
      </c>
      <c r="J268" s="136" t="s">
        <v>65</v>
      </c>
      <c r="K268" s="169" t="s">
        <v>228</v>
      </c>
      <c r="L268" s="161" t="s">
        <v>253</v>
      </c>
      <c r="M268" s="126"/>
    </row>
    <row r="269" spans="1:13" s="125" customFormat="1" ht="37.5" customHeight="1" x14ac:dyDescent="0.25">
      <c r="A269" s="70">
        <v>64</v>
      </c>
      <c r="B269" s="188" t="s">
        <v>249</v>
      </c>
      <c r="C269" s="155" t="s">
        <v>29</v>
      </c>
      <c r="D269" s="159" t="s">
        <v>23</v>
      </c>
      <c r="E269" s="128">
        <v>6</v>
      </c>
      <c r="F269" s="155" t="s">
        <v>30</v>
      </c>
      <c r="G269" s="129">
        <v>74000</v>
      </c>
      <c r="H269" s="144">
        <f t="shared" si="3"/>
        <v>444000</v>
      </c>
      <c r="I269" s="136" t="s">
        <v>9</v>
      </c>
      <c r="J269" s="136" t="s">
        <v>65</v>
      </c>
      <c r="K269" s="169" t="s">
        <v>228</v>
      </c>
      <c r="L269" s="161" t="s">
        <v>253</v>
      </c>
      <c r="M269" s="126"/>
    </row>
    <row r="270" spans="1:13" s="125" customFormat="1" ht="37.5" customHeight="1" x14ac:dyDescent="0.25">
      <c r="A270" s="70">
        <v>65</v>
      </c>
      <c r="B270" s="188" t="s">
        <v>250</v>
      </c>
      <c r="C270" s="155" t="s">
        <v>29</v>
      </c>
      <c r="D270" s="159" t="s">
        <v>23</v>
      </c>
      <c r="E270" s="128">
        <v>4</v>
      </c>
      <c r="F270" s="155" t="s">
        <v>30</v>
      </c>
      <c r="G270" s="129">
        <v>68000</v>
      </c>
      <c r="H270" s="144">
        <f t="shared" si="3"/>
        <v>272000</v>
      </c>
      <c r="I270" s="136" t="s">
        <v>9</v>
      </c>
      <c r="J270" s="136" t="s">
        <v>65</v>
      </c>
      <c r="K270" s="169" t="s">
        <v>228</v>
      </c>
      <c r="L270" s="161" t="s">
        <v>253</v>
      </c>
      <c r="M270" s="126"/>
    </row>
    <row r="271" spans="1:13" s="125" customFormat="1" ht="37.5" customHeight="1" x14ac:dyDescent="0.25">
      <c r="A271" s="70">
        <v>66</v>
      </c>
      <c r="B271" s="188" t="s">
        <v>251</v>
      </c>
      <c r="C271" s="155" t="s">
        <v>29</v>
      </c>
      <c r="D271" s="159" t="s">
        <v>23</v>
      </c>
      <c r="E271" s="128">
        <v>4</v>
      </c>
      <c r="F271" s="155" t="s">
        <v>30</v>
      </c>
      <c r="G271" s="129">
        <v>65000</v>
      </c>
      <c r="H271" s="144">
        <f t="shared" si="3"/>
        <v>260000</v>
      </c>
      <c r="I271" s="136" t="s">
        <v>9</v>
      </c>
      <c r="J271" s="136" t="s">
        <v>65</v>
      </c>
      <c r="K271" s="169" t="s">
        <v>228</v>
      </c>
      <c r="L271" s="161" t="s">
        <v>253</v>
      </c>
      <c r="M271" s="126"/>
    </row>
    <row r="272" spans="1:13" s="125" customFormat="1" ht="37.5" customHeight="1" x14ac:dyDescent="0.25">
      <c r="A272" s="70">
        <v>67</v>
      </c>
      <c r="B272" s="170" t="s">
        <v>252</v>
      </c>
      <c r="C272" s="155" t="s">
        <v>29</v>
      </c>
      <c r="D272" s="159" t="s">
        <v>23</v>
      </c>
      <c r="E272" s="128">
        <v>10</v>
      </c>
      <c r="F272" s="155" t="s">
        <v>30</v>
      </c>
      <c r="G272" s="129">
        <v>35000</v>
      </c>
      <c r="H272" s="144">
        <f t="shared" si="3"/>
        <v>350000</v>
      </c>
      <c r="I272" s="136" t="s">
        <v>9</v>
      </c>
      <c r="J272" s="136" t="s">
        <v>65</v>
      </c>
      <c r="K272" s="169" t="s">
        <v>228</v>
      </c>
      <c r="L272" s="161" t="s">
        <v>253</v>
      </c>
      <c r="M272" s="126"/>
    </row>
    <row r="273" spans="1:13" s="125" customFormat="1" ht="37.5" customHeight="1" x14ac:dyDescent="0.25">
      <c r="A273" s="70">
        <v>68</v>
      </c>
      <c r="B273" s="189" t="s">
        <v>254</v>
      </c>
      <c r="C273" s="155" t="s">
        <v>29</v>
      </c>
      <c r="D273" s="159" t="s">
        <v>33</v>
      </c>
      <c r="E273" s="128">
        <v>15</v>
      </c>
      <c r="F273" s="155" t="s">
        <v>139</v>
      </c>
      <c r="G273" s="129">
        <v>59550</v>
      </c>
      <c r="H273" s="144">
        <f t="shared" si="3"/>
        <v>893250</v>
      </c>
      <c r="I273" s="136" t="s">
        <v>9</v>
      </c>
      <c r="J273" s="136" t="s">
        <v>24</v>
      </c>
      <c r="K273" s="169" t="s">
        <v>228</v>
      </c>
      <c r="L273" s="161" t="s">
        <v>255</v>
      </c>
      <c r="M273" s="126"/>
    </row>
    <row r="274" spans="1:13" s="125" customFormat="1" ht="37.5" customHeight="1" x14ac:dyDescent="0.25">
      <c r="A274" s="70">
        <v>69</v>
      </c>
      <c r="B274" s="189" t="s">
        <v>268</v>
      </c>
      <c r="C274" s="155" t="s">
        <v>26</v>
      </c>
      <c r="D274" s="159" t="s">
        <v>33</v>
      </c>
      <c r="E274" s="128">
        <v>1</v>
      </c>
      <c r="F274" s="155" t="s">
        <v>93</v>
      </c>
      <c r="G274" s="129">
        <v>18115324.5</v>
      </c>
      <c r="H274" s="144">
        <f t="shared" si="3"/>
        <v>18115324.5</v>
      </c>
      <c r="I274" s="136" t="s">
        <v>9</v>
      </c>
      <c r="J274" s="136" t="s">
        <v>24</v>
      </c>
      <c r="K274" s="169" t="s">
        <v>228</v>
      </c>
      <c r="L274" s="161" t="s">
        <v>270</v>
      </c>
      <c r="M274" s="126"/>
    </row>
    <row r="275" spans="1:13" s="125" customFormat="1" ht="37.5" customHeight="1" x14ac:dyDescent="0.25">
      <c r="A275" s="70">
        <v>70</v>
      </c>
      <c r="B275" s="189" t="s">
        <v>269</v>
      </c>
      <c r="C275" s="155" t="s">
        <v>26</v>
      </c>
      <c r="D275" s="159" t="s">
        <v>33</v>
      </c>
      <c r="E275" s="128">
        <v>1</v>
      </c>
      <c r="F275" s="155" t="s">
        <v>93</v>
      </c>
      <c r="G275" s="129">
        <v>25007125</v>
      </c>
      <c r="H275" s="144">
        <f t="shared" ref="H275" si="4">E275*G275</f>
        <v>25007125</v>
      </c>
      <c r="I275" s="136" t="s">
        <v>9</v>
      </c>
      <c r="J275" s="136" t="s">
        <v>24</v>
      </c>
      <c r="K275" s="169" t="s">
        <v>228</v>
      </c>
      <c r="L275" s="161" t="s">
        <v>270</v>
      </c>
      <c r="M275" s="126"/>
    </row>
    <row r="276" spans="1:13" s="125" customFormat="1" ht="37.5" customHeight="1" x14ac:dyDescent="0.25">
      <c r="A276" s="70">
        <v>71</v>
      </c>
      <c r="B276" s="189" t="s">
        <v>286</v>
      </c>
      <c r="C276" s="155" t="s">
        <v>29</v>
      </c>
      <c r="D276" s="159" t="s">
        <v>33</v>
      </c>
      <c r="E276" s="128">
        <v>20</v>
      </c>
      <c r="F276" s="155" t="s">
        <v>139</v>
      </c>
      <c r="G276" s="129">
        <v>42895</v>
      </c>
      <c r="H276" s="144">
        <f>E276*G276</f>
        <v>857900</v>
      </c>
      <c r="I276" s="136" t="s">
        <v>9</v>
      </c>
      <c r="J276" s="136" t="s">
        <v>24</v>
      </c>
      <c r="K276" s="169" t="s">
        <v>228</v>
      </c>
      <c r="L276" s="161" t="s">
        <v>285</v>
      </c>
      <c r="M276" s="126"/>
    </row>
    <row r="277" spans="1:13" s="125" customFormat="1" ht="37.5" customHeight="1" x14ac:dyDescent="0.25">
      <c r="A277" s="70">
        <v>72</v>
      </c>
      <c r="B277" s="189" t="s">
        <v>287</v>
      </c>
      <c r="C277" s="155" t="s">
        <v>29</v>
      </c>
      <c r="D277" s="159" t="s">
        <v>33</v>
      </c>
      <c r="E277" s="128">
        <v>20</v>
      </c>
      <c r="F277" s="155" t="s">
        <v>139</v>
      </c>
      <c r="G277" s="129">
        <v>0</v>
      </c>
      <c r="H277" s="144">
        <f>E277*G277</f>
        <v>0</v>
      </c>
      <c r="I277" s="136" t="s">
        <v>9</v>
      </c>
      <c r="J277" s="136" t="s">
        <v>24</v>
      </c>
      <c r="K277" s="169" t="s">
        <v>228</v>
      </c>
      <c r="L277" s="161" t="s">
        <v>567</v>
      </c>
      <c r="M277" s="126"/>
    </row>
    <row r="278" spans="1:13" s="125" customFormat="1" ht="37.5" customHeight="1" x14ac:dyDescent="0.25">
      <c r="A278" s="70">
        <v>73</v>
      </c>
      <c r="B278" s="189" t="s">
        <v>288</v>
      </c>
      <c r="C278" s="155" t="s">
        <v>29</v>
      </c>
      <c r="D278" s="159" t="s">
        <v>33</v>
      </c>
      <c r="E278" s="128">
        <v>20</v>
      </c>
      <c r="F278" s="155" t="s">
        <v>139</v>
      </c>
      <c r="G278" s="129">
        <v>0</v>
      </c>
      <c r="H278" s="144">
        <f>E278*G278</f>
        <v>0</v>
      </c>
      <c r="I278" s="136" t="s">
        <v>9</v>
      </c>
      <c r="J278" s="136" t="s">
        <v>24</v>
      </c>
      <c r="K278" s="169" t="s">
        <v>228</v>
      </c>
      <c r="L278" s="161" t="s">
        <v>567</v>
      </c>
      <c r="M278" s="126"/>
    </row>
    <row r="279" spans="1:13" s="125" customFormat="1" ht="37.5" customHeight="1" x14ac:dyDescent="0.25">
      <c r="A279" s="70">
        <v>74</v>
      </c>
      <c r="B279" s="189" t="s">
        <v>289</v>
      </c>
      <c r="C279" s="155" t="s">
        <v>29</v>
      </c>
      <c r="D279" s="159" t="s">
        <v>23</v>
      </c>
      <c r="E279" s="128">
        <v>1000</v>
      </c>
      <c r="F279" s="155" t="s">
        <v>290</v>
      </c>
      <c r="G279" s="129">
        <v>300</v>
      </c>
      <c r="H279" s="144">
        <f t="shared" ref="H279:H342" si="5">E279*G279</f>
        <v>300000</v>
      </c>
      <c r="I279" s="136" t="s">
        <v>9</v>
      </c>
      <c r="J279" s="136" t="s">
        <v>24</v>
      </c>
      <c r="K279" s="169" t="s">
        <v>228</v>
      </c>
      <c r="L279" s="161" t="s">
        <v>294</v>
      </c>
      <c r="M279" s="126"/>
    </row>
    <row r="280" spans="1:13" s="125" customFormat="1" ht="37.5" customHeight="1" x14ac:dyDescent="0.25">
      <c r="A280" s="70">
        <v>75</v>
      </c>
      <c r="B280" s="189" t="s">
        <v>291</v>
      </c>
      <c r="C280" s="155" t="s">
        <v>29</v>
      </c>
      <c r="D280" s="159" t="s">
        <v>23</v>
      </c>
      <c r="E280" s="128">
        <v>500</v>
      </c>
      <c r="F280" s="155" t="s">
        <v>290</v>
      </c>
      <c r="G280" s="129">
        <v>0</v>
      </c>
      <c r="H280" s="144">
        <f t="shared" si="5"/>
        <v>0</v>
      </c>
      <c r="I280" s="136" t="s">
        <v>9</v>
      </c>
      <c r="J280" s="136" t="s">
        <v>24</v>
      </c>
      <c r="K280" s="169" t="s">
        <v>228</v>
      </c>
      <c r="L280" s="161" t="s">
        <v>413</v>
      </c>
      <c r="M280" s="126"/>
    </row>
    <row r="281" spans="1:13" s="125" customFormat="1" ht="37.5" customHeight="1" x14ac:dyDescent="0.25">
      <c r="A281" s="70">
        <v>76</v>
      </c>
      <c r="B281" s="189" t="s">
        <v>292</v>
      </c>
      <c r="C281" s="155" t="s">
        <v>29</v>
      </c>
      <c r="D281" s="159" t="s">
        <v>23</v>
      </c>
      <c r="E281" s="128">
        <v>200</v>
      </c>
      <c r="F281" s="155" t="s">
        <v>290</v>
      </c>
      <c r="G281" s="129">
        <v>1000</v>
      </c>
      <c r="H281" s="144">
        <f t="shared" si="5"/>
        <v>200000</v>
      </c>
      <c r="I281" s="136" t="s">
        <v>9</v>
      </c>
      <c r="J281" s="136" t="s">
        <v>24</v>
      </c>
      <c r="K281" s="169" t="s">
        <v>228</v>
      </c>
      <c r="L281" s="161" t="s">
        <v>294</v>
      </c>
      <c r="M281" s="126"/>
    </row>
    <row r="282" spans="1:13" s="125" customFormat="1" ht="37.5" customHeight="1" x14ac:dyDescent="0.25">
      <c r="A282" s="70">
        <v>77</v>
      </c>
      <c r="B282" s="189" t="s">
        <v>293</v>
      </c>
      <c r="C282" s="155" t="s">
        <v>29</v>
      </c>
      <c r="D282" s="159" t="s">
        <v>23</v>
      </c>
      <c r="E282" s="128">
        <v>10</v>
      </c>
      <c r="F282" s="155" t="s">
        <v>290</v>
      </c>
      <c r="G282" s="129">
        <v>1000</v>
      </c>
      <c r="H282" s="144">
        <f t="shared" si="5"/>
        <v>10000</v>
      </c>
      <c r="I282" s="136" t="s">
        <v>9</v>
      </c>
      <c r="J282" s="136" t="s">
        <v>24</v>
      </c>
      <c r="K282" s="169" t="s">
        <v>228</v>
      </c>
      <c r="L282" s="161" t="s">
        <v>294</v>
      </c>
      <c r="M282" s="126"/>
    </row>
    <row r="283" spans="1:13" s="125" customFormat="1" ht="37.5" customHeight="1" x14ac:dyDescent="0.25">
      <c r="A283" s="70">
        <v>78</v>
      </c>
      <c r="B283" s="189" t="s">
        <v>297</v>
      </c>
      <c r="C283" s="155" t="s">
        <v>110</v>
      </c>
      <c r="D283" s="159" t="s">
        <v>23</v>
      </c>
      <c r="E283" s="128">
        <v>1600</v>
      </c>
      <c r="F283" s="155" t="s">
        <v>298</v>
      </c>
      <c r="G283" s="129">
        <v>722</v>
      </c>
      <c r="H283" s="144">
        <f t="shared" si="5"/>
        <v>1155200</v>
      </c>
      <c r="I283" s="136" t="s">
        <v>9</v>
      </c>
      <c r="J283" s="136" t="s">
        <v>24</v>
      </c>
      <c r="K283" s="169" t="s">
        <v>228</v>
      </c>
      <c r="L283" s="161" t="s">
        <v>303</v>
      </c>
      <c r="M283" s="126"/>
    </row>
    <row r="284" spans="1:13" s="125" customFormat="1" ht="37.5" customHeight="1" x14ac:dyDescent="0.25">
      <c r="A284" s="70">
        <v>79</v>
      </c>
      <c r="B284" s="189" t="s">
        <v>299</v>
      </c>
      <c r="C284" s="155" t="s">
        <v>110</v>
      </c>
      <c r="D284" s="159" t="s">
        <v>23</v>
      </c>
      <c r="E284" s="128">
        <v>600</v>
      </c>
      <c r="F284" s="155" t="s">
        <v>300</v>
      </c>
      <c r="G284" s="129">
        <v>912</v>
      </c>
      <c r="H284" s="144">
        <f t="shared" si="5"/>
        <v>547200</v>
      </c>
      <c r="I284" s="136" t="s">
        <v>9</v>
      </c>
      <c r="J284" s="136" t="s">
        <v>24</v>
      </c>
      <c r="K284" s="169" t="s">
        <v>228</v>
      </c>
      <c r="L284" s="161" t="s">
        <v>303</v>
      </c>
      <c r="M284" s="126"/>
    </row>
    <row r="285" spans="1:13" s="125" customFormat="1" ht="37.5" customHeight="1" x14ac:dyDescent="0.25">
      <c r="A285" s="70">
        <v>80</v>
      </c>
      <c r="B285" s="189" t="s">
        <v>301</v>
      </c>
      <c r="C285" s="155" t="s">
        <v>110</v>
      </c>
      <c r="D285" s="159" t="s">
        <v>23</v>
      </c>
      <c r="E285" s="128">
        <v>250</v>
      </c>
      <c r="F285" s="155" t="s">
        <v>298</v>
      </c>
      <c r="G285" s="129">
        <v>852</v>
      </c>
      <c r="H285" s="144">
        <f t="shared" si="5"/>
        <v>213000</v>
      </c>
      <c r="I285" s="136" t="s">
        <v>9</v>
      </c>
      <c r="J285" s="136" t="s">
        <v>24</v>
      </c>
      <c r="K285" s="169" t="s">
        <v>228</v>
      </c>
      <c r="L285" s="161" t="s">
        <v>303</v>
      </c>
      <c r="M285" s="126"/>
    </row>
    <row r="286" spans="1:13" s="125" customFormat="1" ht="37.5" customHeight="1" x14ac:dyDescent="0.25">
      <c r="A286" s="70">
        <v>81</v>
      </c>
      <c r="B286" s="189" t="s">
        <v>302</v>
      </c>
      <c r="C286" s="155" t="s">
        <v>110</v>
      </c>
      <c r="D286" s="159" t="s">
        <v>23</v>
      </c>
      <c r="E286" s="128">
        <v>36</v>
      </c>
      <c r="F286" s="155" t="s">
        <v>300</v>
      </c>
      <c r="G286" s="129">
        <v>0</v>
      </c>
      <c r="H286" s="144">
        <f t="shared" si="5"/>
        <v>0</v>
      </c>
      <c r="I286" s="136" t="s">
        <v>9</v>
      </c>
      <c r="J286" s="136" t="s">
        <v>24</v>
      </c>
      <c r="K286" s="169" t="s">
        <v>228</v>
      </c>
      <c r="L286" s="161" t="s">
        <v>520</v>
      </c>
      <c r="M286" s="126"/>
    </row>
    <row r="287" spans="1:13" s="125" customFormat="1" ht="37.5" customHeight="1" x14ac:dyDescent="0.25">
      <c r="A287" s="70">
        <v>82</v>
      </c>
      <c r="B287" s="189" t="s">
        <v>304</v>
      </c>
      <c r="C287" s="155" t="s">
        <v>305</v>
      </c>
      <c r="D287" s="159" t="s">
        <v>23</v>
      </c>
      <c r="E287" s="128">
        <v>1</v>
      </c>
      <c r="F287" s="155" t="s">
        <v>30</v>
      </c>
      <c r="G287" s="129">
        <v>2177012</v>
      </c>
      <c r="H287" s="144">
        <f t="shared" si="5"/>
        <v>2177012</v>
      </c>
      <c r="I287" s="136" t="s">
        <v>9</v>
      </c>
      <c r="J287" s="136" t="s">
        <v>24</v>
      </c>
      <c r="K287" s="169" t="s">
        <v>228</v>
      </c>
      <c r="L287" s="161" t="s">
        <v>307</v>
      </c>
      <c r="M287" s="126"/>
    </row>
    <row r="288" spans="1:13" s="125" customFormat="1" ht="37.5" customHeight="1" x14ac:dyDescent="0.25">
      <c r="A288" s="70">
        <v>83</v>
      </c>
      <c r="B288" s="189" t="s">
        <v>306</v>
      </c>
      <c r="C288" s="155" t="s">
        <v>305</v>
      </c>
      <c r="D288" s="159" t="s">
        <v>23</v>
      </c>
      <c r="E288" s="128">
        <v>1</v>
      </c>
      <c r="F288" s="155" t="s">
        <v>30</v>
      </c>
      <c r="G288" s="129">
        <v>0</v>
      </c>
      <c r="H288" s="144">
        <f t="shared" si="5"/>
        <v>0</v>
      </c>
      <c r="I288" s="136" t="s">
        <v>9</v>
      </c>
      <c r="J288" s="136" t="s">
        <v>24</v>
      </c>
      <c r="K288" s="169" t="s">
        <v>228</v>
      </c>
      <c r="L288" s="161" t="s">
        <v>466</v>
      </c>
      <c r="M288" s="126"/>
    </row>
    <row r="289" spans="1:13" s="125" customFormat="1" ht="37.5" customHeight="1" x14ac:dyDescent="0.25">
      <c r="A289" s="70">
        <v>84</v>
      </c>
      <c r="B289" s="189" t="s">
        <v>308</v>
      </c>
      <c r="C289" s="155" t="s">
        <v>29</v>
      </c>
      <c r="D289" s="159" t="s">
        <v>23</v>
      </c>
      <c r="E289" s="128">
        <v>200</v>
      </c>
      <c r="F289" s="155" t="s">
        <v>309</v>
      </c>
      <c r="G289" s="129">
        <v>2500</v>
      </c>
      <c r="H289" s="144">
        <f t="shared" si="5"/>
        <v>500000</v>
      </c>
      <c r="I289" s="136" t="s">
        <v>9</v>
      </c>
      <c r="J289" s="136" t="s">
        <v>24</v>
      </c>
      <c r="K289" s="169" t="s">
        <v>228</v>
      </c>
      <c r="L289" s="161" t="s">
        <v>313</v>
      </c>
      <c r="M289" s="126"/>
    </row>
    <row r="290" spans="1:13" s="125" customFormat="1" ht="37.5" customHeight="1" x14ac:dyDescent="0.25">
      <c r="A290" s="70">
        <v>85</v>
      </c>
      <c r="B290" s="189" t="s">
        <v>310</v>
      </c>
      <c r="C290" s="155" t="s">
        <v>29</v>
      </c>
      <c r="D290" s="159" t="s">
        <v>23</v>
      </c>
      <c r="E290" s="128">
        <v>100</v>
      </c>
      <c r="F290" s="155" t="s">
        <v>311</v>
      </c>
      <c r="G290" s="129">
        <v>5000</v>
      </c>
      <c r="H290" s="144">
        <f t="shared" si="5"/>
        <v>500000</v>
      </c>
      <c r="I290" s="136" t="s">
        <v>9</v>
      </c>
      <c r="J290" s="136" t="s">
        <v>24</v>
      </c>
      <c r="K290" s="169" t="s">
        <v>228</v>
      </c>
      <c r="L290" s="161" t="s">
        <v>313</v>
      </c>
      <c r="M290" s="126"/>
    </row>
    <row r="291" spans="1:13" s="125" customFormat="1" ht="37.5" customHeight="1" x14ac:dyDescent="0.25">
      <c r="A291" s="70">
        <v>86</v>
      </c>
      <c r="B291" s="189" t="s">
        <v>312</v>
      </c>
      <c r="C291" s="155" t="s">
        <v>29</v>
      </c>
      <c r="D291" s="159" t="s">
        <v>23</v>
      </c>
      <c r="E291" s="128">
        <v>100</v>
      </c>
      <c r="F291" s="155" t="s">
        <v>311</v>
      </c>
      <c r="G291" s="129">
        <v>5000</v>
      </c>
      <c r="H291" s="144">
        <f t="shared" si="5"/>
        <v>500000</v>
      </c>
      <c r="I291" s="136" t="s">
        <v>9</v>
      </c>
      <c r="J291" s="136" t="s">
        <v>24</v>
      </c>
      <c r="K291" s="169" t="s">
        <v>228</v>
      </c>
      <c r="L291" s="161" t="s">
        <v>313</v>
      </c>
      <c r="M291" s="126"/>
    </row>
    <row r="292" spans="1:13" s="125" customFormat="1" ht="37.5" customHeight="1" x14ac:dyDescent="0.25">
      <c r="A292" s="70">
        <v>87</v>
      </c>
      <c r="B292" s="189" t="s">
        <v>314</v>
      </c>
      <c r="C292" s="155" t="s">
        <v>29</v>
      </c>
      <c r="D292" s="159" t="s">
        <v>33</v>
      </c>
      <c r="E292" s="128">
        <v>2</v>
      </c>
      <c r="F292" s="155" t="s">
        <v>30</v>
      </c>
      <c r="G292" s="129">
        <v>73300</v>
      </c>
      <c r="H292" s="144">
        <f t="shared" si="5"/>
        <v>146600</v>
      </c>
      <c r="I292" s="136" t="s">
        <v>9</v>
      </c>
      <c r="J292" s="136" t="s">
        <v>24</v>
      </c>
      <c r="K292" s="169" t="s">
        <v>228</v>
      </c>
      <c r="L292" s="161" t="s">
        <v>315</v>
      </c>
      <c r="M292" s="126"/>
    </row>
    <row r="293" spans="1:13" s="125" customFormat="1" ht="37.5" customHeight="1" x14ac:dyDescent="0.25">
      <c r="A293" s="70">
        <v>88</v>
      </c>
      <c r="B293" s="189" t="s">
        <v>322</v>
      </c>
      <c r="C293" s="155" t="s">
        <v>29</v>
      </c>
      <c r="D293" s="159" t="s">
        <v>23</v>
      </c>
      <c r="E293" s="128">
        <v>2</v>
      </c>
      <c r="F293" s="155" t="s">
        <v>30</v>
      </c>
      <c r="G293" s="129">
        <v>0</v>
      </c>
      <c r="H293" s="144">
        <f t="shared" si="5"/>
        <v>0</v>
      </c>
      <c r="I293" s="136" t="s">
        <v>9</v>
      </c>
      <c r="J293" s="136" t="s">
        <v>24</v>
      </c>
      <c r="K293" s="169" t="s">
        <v>228</v>
      </c>
      <c r="L293" s="161" t="s">
        <v>792</v>
      </c>
      <c r="M293" s="126"/>
    </row>
    <row r="294" spans="1:13" s="125" customFormat="1" ht="37.5" customHeight="1" x14ac:dyDescent="0.25">
      <c r="A294" s="70">
        <v>89</v>
      </c>
      <c r="B294" s="189" t="s">
        <v>323</v>
      </c>
      <c r="C294" s="155" t="s">
        <v>29</v>
      </c>
      <c r="D294" s="159" t="s">
        <v>23</v>
      </c>
      <c r="E294" s="128">
        <v>2</v>
      </c>
      <c r="F294" s="155" t="s">
        <v>30</v>
      </c>
      <c r="G294" s="129">
        <v>0</v>
      </c>
      <c r="H294" s="144">
        <f t="shared" si="5"/>
        <v>0</v>
      </c>
      <c r="I294" s="136" t="s">
        <v>9</v>
      </c>
      <c r="J294" s="136" t="s">
        <v>24</v>
      </c>
      <c r="K294" s="169" t="s">
        <v>228</v>
      </c>
      <c r="L294" s="161" t="s">
        <v>792</v>
      </c>
      <c r="M294" s="126"/>
    </row>
    <row r="295" spans="1:13" s="125" customFormat="1" ht="37.5" customHeight="1" x14ac:dyDescent="0.25">
      <c r="A295" s="70">
        <v>90</v>
      </c>
      <c r="B295" s="189" t="s">
        <v>324</v>
      </c>
      <c r="C295" s="155" t="s">
        <v>29</v>
      </c>
      <c r="D295" s="159" t="s">
        <v>23</v>
      </c>
      <c r="E295" s="128">
        <v>2</v>
      </c>
      <c r="F295" s="155" t="s">
        <v>30</v>
      </c>
      <c r="G295" s="129">
        <v>0</v>
      </c>
      <c r="H295" s="144">
        <f t="shared" si="5"/>
        <v>0</v>
      </c>
      <c r="I295" s="136" t="s">
        <v>9</v>
      </c>
      <c r="J295" s="136" t="s">
        <v>24</v>
      </c>
      <c r="K295" s="169" t="s">
        <v>228</v>
      </c>
      <c r="L295" s="161" t="s">
        <v>792</v>
      </c>
      <c r="M295" s="126"/>
    </row>
    <row r="296" spans="1:13" s="125" customFormat="1" ht="37.5" customHeight="1" x14ac:dyDescent="0.25">
      <c r="A296" s="70">
        <v>91</v>
      </c>
      <c r="B296" s="189" t="s">
        <v>327</v>
      </c>
      <c r="C296" s="155" t="s">
        <v>29</v>
      </c>
      <c r="D296" s="159" t="s">
        <v>33</v>
      </c>
      <c r="E296" s="128">
        <v>1</v>
      </c>
      <c r="F296" s="155" t="s">
        <v>93</v>
      </c>
      <c r="G296" s="129">
        <v>2231754.4700000002</v>
      </c>
      <c r="H296" s="144">
        <f t="shared" si="5"/>
        <v>2231754.4700000002</v>
      </c>
      <c r="I296" s="136" t="s">
        <v>9</v>
      </c>
      <c r="J296" s="136" t="s">
        <v>24</v>
      </c>
      <c r="K296" s="169" t="s">
        <v>228</v>
      </c>
      <c r="L296" s="161" t="s">
        <v>338</v>
      </c>
      <c r="M296" s="126"/>
    </row>
    <row r="297" spans="1:13" s="125" customFormat="1" ht="37.5" customHeight="1" x14ac:dyDescent="0.25">
      <c r="A297" s="70">
        <v>92</v>
      </c>
      <c r="B297" s="189" t="s">
        <v>330</v>
      </c>
      <c r="C297" s="155" t="s">
        <v>39</v>
      </c>
      <c r="D297" s="159" t="s">
        <v>23</v>
      </c>
      <c r="E297" s="128">
        <v>3</v>
      </c>
      <c r="F297" s="155" t="s">
        <v>300</v>
      </c>
      <c r="G297" s="129">
        <v>1651786</v>
      </c>
      <c r="H297" s="144">
        <f t="shared" si="5"/>
        <v>4955358</v>
      </c>
      <c r="I297" s="136" t="s">
        <v>9</v>
      </c>
      <c r="J297" s="136" t="s">
        <v>24</v>
      </c>
      <c r="K297" s="169" t="s">
        <v>228</v>
      </c>
      <c r="L297" s="161" t="s">
        <v>338</v>
      </c>
      <c r="M297" s="126"/>
    </row>
    <row r="298" spans="1:13" s="125" customFormat="1" ht="37.5" customHeight="1" x14ac:dyDescent="0.25">
      <c r="A298" s="70">
        <v>93</v>
      </c>
      <c r="B298" s="189" t="s">
        <v>331</v>
      </c>
      <c r="C298" s="155" t="s">
        <v>39</v>
      </c>
      <c r="D298" s="159" t="s">
        <v>23</v>
      </c>
      <c r="E298" s="128">
        <v>1</v>
      </c>
      <c r="F298" s="155" t="s">
        <v>300</v>
      </c>
      <c r="G298" s="129">
        <v>1500000</v>
      </c>
      <c r="H298" s="144">
        <f t="shared" si="5"/>
        <v>1500000</v>
      </c>
      <c r="I298" s="136" t="s">
        <v>9</v>
      </c>
      <c r="J298" s="136" t="s">
        <v>24</v>
      </c>
      <c r="K298" s="169" t="s">
        <v>228</v>
      </c>
      <c r="L298" s="161" t="s">
        <v>338</v>
      </c>
      <c r="M298" s="126"/>
    </row>
    <row r="299" spans="1:13" s="125" customFormat="1" ht="37.5" customHeight="1" x14ac:dyDescent="0.25">
      <c r="A299" s="70">
        <v>94</v>
      </c>
      <c r="B299" s="189" t="s">
        <v>332</v>
      </c>
      <c r="C299" s="155" t="s">
        <v>39</v>
      </c>
      <c r="D299" s="159" t="s">
        <v>23</v>
      </c>
      <c r="E299" s="128">
        <v>1</v>
      </c>
      <c r="F299" s="155" t="s">
        <v>300</v>
      </c>
      <c r="G299" s="129">
        <v>1700000</v>
      </c>
      <c r="H299" s="144">
        <f t="shared" si="5"/>
        <v>1700000</v>
      </c>
      <c r="I299" s="136" t="s">
        <v>9</v>
      </c>
      <c r="J299" s="136" t="s">
        <v>24</v>
      </c>
      <c r="K299" s="169" t="s">
        <v>228</v>
      </c>
      <c r="L299" s="161" t="s">
        <v>338</v>
      </c>
      <c r="M299" s="126"/>
    </row>
    <row r="300" spans="1:13" s="125" customFormat="1" ht="37.5" customHeight="1" x14ac:dyDescent="0.25">
      <c r="A300" s="70">
        <v>95</v>
      </c>
      <c r="B300" s="189" t="s">
        <v>333</v>
      </c>
      <c r="C300" s="155" t="s">
        <v>39</v>
      </c>
      <c r="D300" s="159" t="s">
        <v>23</v>
      </c>
      <c r="E300" s="128">
        <v>1</v>
      </c>
      <c r="F300" s="155" t="s">
        <v>300</v>
      </c>
      <c r="G300" s="129">
        <v>1700000</v>
      </c>
      <c r="H300" s="144">
        <f t="shared" si="5"/>
        <v>1700000</v>
      </c>
      <c r="I300" s="136" t="s">
        <v>9</v>
      </c>
      <c r="J300" s="136" t="s">
        <v>24</v>
      </c>
      <c r="K300" s="169" t="s">
        <v>228</v>
      </c>
      <c r="L300" s="161" t="s">
        <v>338</v>
      </c>
      <c r="M300" s="126"/>
    </row>
    <row r="301" spans="1:13" s="125" customFormat="1" ht="37.5" customHeight="1" x14ac:dyDescent="0.25">
      <c r="A301" s="70">
        <v>96</v>
      </c>
      <c r="B301" s="189" t="s">
        <v>334</v>
      </c>
      <c r="C301" s="155" t="s">
        <v>39</v>
      </c>
      <c r="D301" s="159" t="s">
        <v>23</v>
      </c>
      <c r="E301" s="128">
        <v>1</v>
      </c>
      <c r="F301" s="155" t="s">
        <v>300</v>
      </c>
      <c r="G301" s="129">
        <v>850000</v>
      </c>
      <c r="H301" s="144">
        <f t="shared" si="5"/>
        <v>850000</v>
      </c>
      <c r="I301" s="136" t="s">
        <v>9</v>
      </c>
      <c r="J301" s="136" t="s">
        <v>24</v>
      </c>
      <c r="K301" s="169" t="s">
        <v>228</v>
      </c>
      <c r="L301" s="161" t="s">
        <v>338</v>
      </c>
      <c r="M301" s="126"/>
    </row>
    <row r="302" spans="1:13" s="125" customFormat="1" ht="37.5" customHeight="1" x14ac:dyDescent="0.25">
      <c r="A302" s="70">
        <v>97</v>
      </c>
      <c r="B302" s="189" t="s">
        <v>337</v>
      </c>
      <c r="C302" s="155" t="s">
        <v>39</v>
      </c>
      <c r="D302" s="159" t="s">
        <v>23</v>
      </c>
      <c r="E302" s="128">
        <v>3</v>
      </c>
      <c r="F302" s="155" t="s">
        <v>300</v>
      </c>
      <c r="G302" s="129">
        <v>87400</v>
      </c>
      <c r="H302" s="144">
        <f t="shared" si="5"/>
        <v>262200</v>
      </c>
      <c r="I302" s="136" t="s">
        <v>9</v>
      </c>
      <c r="J302" s="136" t="s">
        <v>24</v>
      </c>
      <c r="K302" s="169" t="s">
        <v>228</v>
      </c>
      <c r="L302" s="161" t="s">
        <v>338</v>
      </c>
      <c r="M302" s="126"/>
    </row>
    <row r="303" spans="1:13" s="125" customFormat="1" ht="37.5" customHeight="1" x14ac:dyDescent="0.25">
      <c r="A303" s="70">
        <v>98</v>
      </c>
      <c r="B303" s="189" t="s">
        <v>335</v>
      </c>
      <c r="C303" s="155" t="s">
        <v>39</v>
      </c>
      <c r="D303" s="159" t="s">
        <v>23</v>
      </c>
      <c r="E303" s="128">
        <v>20</v>
      </c>
      <c r="F303" s="155" t="s">
        <v>300</v>
      </c>
      <c r="G303" s="129">
        <v>12445</v>
      </c>
      <c r="H303" s="144">
        <f t="shared" si="5"/>
        <v>248900</v>
      </c>
      <c r="I303" s="136" t="s">
        <v>9</v>
      </c>
      <c r="J303" s="136" t="s">
        <v>24</v>
      </c>
      <c r="K303" s="169" t="s">
        <v>228</v>
      </c>
      <c r="L303" s="161" t="s">
        <v>338</v>
      </c>
      <c r="M303" s="126"/>
    </row>
    <row r="304" spans="1:13" s="125" customFormat="1" ht="37.5" customHeight="1" x14ac:dyDescent="0.25">
      <c r="A304" s="70">
        <v>99</v>
      </c>
      <c r="B304" s="189" t="s">
        <v>336</v>
      </c>
      <c r="C304" s="155" t="s">
        <v>39</v>
      </c>
      <c r="D304" s="159" t="s">
        <v>23</v>
      </c>
      <c r="E304" s="128">
        <v>10</v>
      </c>
      <c r="F304" s="155" t="s">
        <v>300</v>
      </c>
      <c r="G304" s="129">
        <v>39900</v>
      </c>
      <c r="H304" s="144">
        <f t="shared" si="5"/>
        <v>399000</v>
      </c>
      <c r="I304" s="136" t="s">
        <v>9</v>
      </c>
      <c r="J304" s="136" t="s">
        <v>24</v>
      </c>
      <c r="K304" s="169" t="s">
        <v>228</v>
      </c>
      <c r="L304" s="161" t="s">
        <v>338</v>
      </c>
      <c r="M304" s="126"/>
    </row>
    <row r="305" spans="1:13" s="125" customFormat="1" ht="37.5" customHeight="1" x14ac:dyDescent="0.25">
      <c r="A305" s="70">
        <v>100</v>
      </c>
      <c r="B305" s="189" t="s">
        <v>339</v>
      </c>
      <c r="C305" s="155" t="s">
        <v>29</v>
      </c>
      <c r="D305" s="159" t="s">
        <v>23</v>
      </c>
      <c r="E305" s="128">
        <v>20</v>
      </c>
      <c r="F305" s="155" t="s">
        <v>30</v>
      </c>
      <c r="G305" s="129">
        <v>0</v>
      </c>
      <c r="H305" s="144">
        <f t="shared" si="5"/>
        <v>0</v>
      </c>
      <c r="I305" s="136" t="s">
        <v>9</v>
      </c>
      <c r="J305" s="136" t="s">
        <v>24</v>
      </c>
      <c r="K305" s="169" t="s">
        <v>574</v>
      </c>
      <c r="L305" s="161" t="s">
        <v>689</v>
      </c>
      <c r="M305" s="126"/>
    </row>
    <row r="306" spans="1:13" s="125" customFormat="1" ht="37.5" customHeight="1" x14ac:dyDescent="0.25">
      <c r="A306" s="70">
        <v>101</v>
      </c>
      <c r="B306" s="189" t="s">
        <v>340</v>
      </c>
      <c r="C306" s="155" t="s">
        <v>29</v>
      </c>
      <c r="D306" s="159" t="s">
        <v>23</v>
      </c>
      <c r="E306" s="128">
        <v>300</v>
      </c>
      <c r="F306" s="155" t="s">
        <v>30</v>
      </c>
      <c r="G306" s="129">
        <v>0</v>
      </c>
      <c r="H306" s="144">
        <f t="shared" si="5"/>
        <v>0</v>
      </c>
      <c r="I306" s="136" t="s">
        <v>9</v>
      </c>
      <c r="J306" s="136" t="s">
        <v>24</v>
      </c>
      <c r="K306" s="169" t="s">
        <v>574</v>
      </c>
      <c r="L306" s="161" t="s">
        <v>689</v>
      </c>
      <c r="M306" s="126"/>
    </row>
    <row r="307" spans="1:13" s="125" customFormat="1" ht="37.5" customHeight="1" x14ac:dyDescent="0.25">
      <c r="A307" s="70">
        <v>102</v>
      </c>
      <c r="B307" s="189" t="s">
        <v>341</v>
      </c>
      <c r="C307" s="155" t="s">
        <v>29</v>
      </c>
      <c r="D307" s="159" t="s">
        <v>23</v>
      </c>
      <c r="E307" s="128">
        <v>20</v>
      </c>
      <c r="F307" s="155" t="s">
        <v>129</v>
      </c>
      <c r="G307" s="129">
        <v>0</v>
      </c>
      <c r="H307" s="144">
        <f t="shared" si="5"/>
        <v>0</v>
      </c>
      <c r="I307" s="136" t="s">
        <v>9</v>
      </c>
      <c r="J307" s="136" t="s">
        <v>24</v>
      </c>
      <c r="K307" s="169" t="s">
        <v>574</v>
      </c>
      <c r="L307" s="161" t="s">
        <v>689</v>
      </c>
      <c r="M307" s="126"/>
    </row>
    <row r="308" spans="1:13" s="125" customFormat="1" ht="37.5" customHeight="1" x14ac:dyDescent="0.25">
      <c r="A308" s="70">
        <v>103</v>
      </c>
      <c r="B308" s="189" t="s">
        <v>342</v>
      </c>
      <c r="C308" s="155" t="s">
        <v>29</v>
      </c>
      <c r="D308" s="159" t="s">
        <v>23</v>
      </c>
      <c r="E308" s="128">
        <v>10</v>
      </c>
      <c r="F308" s="155" t="s">
        <v>311</v>
      </c>
      <c r="G308" s="129">
        <v>0</v>
      </c>
      <c r="H308" s="144">
        <f t="shared" si="5"/>
        <v>0</v>
      </c>
      <c r="I308" s="136" t="s">
        <v>9</v>
      </c>
      <c r="J308" s="136" t="s">
        <v>24</v>
      </c>
      <c r="K308" s="169" t="s">
        <v>574</v>
      </c>
      <c r="L308" s="161" t="s">
        <v>689</v>
      </c>
      <c r="M308" s="126"/>
    </row>
    <row r="309" spans="1:13" s="125" customFormat="1" ht="37.5" customHeight="1" x14ac:dyDescent="0.25">
      <c r="A309" s="70">
        <v>104</v>
      </c>
      <c r="B309" s="189" t="s">
        <v>343</v>
      </c>
      <c r="C309" s="155" t="s">
        <v>29</v>
      </c>
      <c r="D309" s="159" t="s">
        <v>23</v>
      </c>
      <c r="E309" s="128">
        <v>100</v>
      </c>
      <c r="F309" s="155" t="s">
        <v>311</v>
      </c>
      <c r="G309" s="129">
        <v>0</v>
      </c>
      <c r="H309" s="144">
        <f t="shared" si="5"/>
        <v>0</v>
      </c>
      <c r="I309" s="136" t="s">
        <v>9</v>
      </c>
      <c r="J309" s="136" t="s">
        <v>24</v>
      </c>
      <c r="K309" s="169" t="s">
        <v>574</v>
      </c>
      <c r="L309" s="161" t="s">
        <v>689</v>
      </c>
      <c r="M309" s="126"/>
    </row>
    <row r="310" spans="1:13" s="125" customFormat="1" ht="37.5" customHeight="1" x14ac:dyDescent="0.25">
      <c r="A310" s="70">
        <v>105</v>
      </c>
      <c r="B310" s="189" t="s">
        <v>344</v>
      </c>
      <c r="C310" s="155" t="s">
        <v>29</v>
      </c>
      <c r="D310" s="159" t="s">
        <v>23</v>
      </c>
      <c r="E310" s="128">
        <v>4</v>
      </c>
      <c r="F310" s="155" t="s">
        <v>129</v>
      </c>
      <c r="G310" s="129">
        <v>0</v>
      </c>
      <c r="H310" s="144">
        <f t="shared" si="5"/>
        <v>0</v>
      </c>
      <c r="I310" s="136" t="s">
        <v>9</v>
      </c>
      <c r="J310" s="136" t="s">
        <v>24</v>
      </c>
      <c r="K310" s="169" t="s">
        <v>574</v>
      </c>
      <c r="L310" s="161" t="s">
        <v>689</v>
      </c>
      <c r="M310" s="126"/>
    </row>
    <row r="311" spans="1:13" s="125" customFormat="1" ht="37.5" customHeight="1" x14ac:dyDescent="0.25">
      <c r="A311" s="70">
        <v>106</v>
      </c>
      <c r="B311" s="189" t="s">
        <v>345</v>
      </c>
      <c r="C311" s="155" t="s">
        <v>29</v>
      </c>
      <c r="D311" s="159" t="s">
        <v>23</v>
      </c>
      <c r="E311" s="128">
        <v>500</v>
      </c>
      <c r="F311" s="155" t="s">
        <v>311</v>
      </c>
      <c r="G311" s="129">
        <v>0</v>
      </c>
      <c r="H311" s="144">
        <f t="shared" si="5"/>
        <v>0</v>
      </c>
      <c r="I311" s="136" t="s">
        <v>9</v>
      </c>
      <c r="J311" s="136" t="s">
        <v>24</v>
      </c>
      <c r="K311" s="169" t="s">
        <v>574</v>
      </c>
      <c r="L311" s="161" t="s">
        <v>689</v>
      </c>
      <c r="M311" s="126"/>
    </row>
    <row r="312" spans="1:13" s="125" customFormat="1" ht="37.5" customHeight="1" x14ac:dyDescent="0.25">
      <c r="A312" s="70">
        <v>107</v>
      </c>
      <c r="B312" s="189" t="s">
        <v>346</v>
      </c>
      <c r="C312" s="155" t="s">
        <v>29</v>
      </c>
      <c r="D312" s="159" t="s">
        <v>23</v>
      </c>
      <c r="E312" s="128">
        <v>500</v>
      </c>
      <c r="F312" s="155" t="s">
        <v>311</v>
      </c>
      <c r="G312" s="129">
        <v>0</v>
      </c>
      <c r="H312" s="144">
        <f t="shared" si="5"/>
        <v>0</v>
      </c>
      <c r="I312" s="136" t="s">
        <v>9</v>
      </c>
      <c r="J312" s="136" t="s">
        <v>24</v>
      </c>
      <c r="K312" s="169" t="s">
        <v>574</v>
      </c>
      <c r="L312" s="161" t="s">
        <v>689</v>
      </c>
      <c r="M312" s="126"/>
    </row>
    <row r="313" spans="1:13" s="125" customFormat="1" ht="37.5" customHeight="1" x14ac:dyDescent="0.25">
      <c r="A313" s="70">
        <v>108</v>
      </c>
      <c r="B313" s="189" t="s">
        <v>347</v>
      </c>
      <c r="C313" s="155" t="s">
        <v>29</v>
      </c>
      <c r="D313" s="159" t="s">
        <v>55</v>
      </c>
      <c r="E313" s="128">
        <v>5</v>
      </c>
      <c r="F313" s="155" t="s">
        <v>30</v>
      </c>
      <c r="G313" s="129">
        <v>0</v>
      </c>
      <c r="H313" s="144">
        <f t="shared" si="5"/>
        <v>0</v>
      </c>
      <c r="I313" s="136" t="s">
        <v>9</v>
      </c>
      <c r="J313" s="136" t="s">
        <v>24</v>
      </c>
      <c r="K313" s="169" t="s">
        <v>228</v>
      </c>
      <c r="L313" s="161" t="s">
        <v>525</v>
      </c>
      <c r="M313" s="126"/>
    </row>
    <row r="314" spans="1:13" s="125" customFormat="1" ht="37.5" customHeight="1" x14ac:dyDescent="0.25">
      <c r="A314" s="70">
        <v>109</v>
      </c>
      <c r="B314" s="183" t="s">
        <v>348</v>
      </c>
      <c r="C314" s="155" t="s">
        <v>305</v>
      </c>
      <c r="D314" s="145" t="s">
        <v>23</v>
      </c>
      <c r="E314" s="128">
        <v>1000</v>
      </c>
      <c r="F314" s="155" t="s">
        <v>30</v>
      </c>
      <c r="G314" s="129">
        <v>5500</v>
      </c>
      <c r="H314" s="144">
        <f t="shared" si="5"/>
        <v>5500000</v>
      </c>
      <c r="I314" s="136" t="s">
        <v>9</v>
      </c>
      <c r="J314" s="136" t="s">
        <v>24</v>
      </c>
      <c r="K314" s="169" t="s">
        <v>228</v>
      </c>
      <c r="L314" s="161" t="s">
        <v>353</v>
      </c>
      <c r="M314" s="126"/>
    </row>
    <row r="315" spans="1:13" s="125" customFormat="1" ht="37.5" customHeight="1" x14ac:dyDescent="0.25">
      <c r="A315" s="70">
        <v>110</v>
      </c>
      <c r="B315" s="183" t="s">
        <v>349</v>
      </c>
      <c r="C315" s="155" t="s">
        <v>305</v>
      </c>
      <c r="D315" s="145" t="s">
        <v>23</v>
      </c>
      <c r="E315" s="128">
        <v>100</v>
      </c>
      <c r="F315" s="155" t="s">
        <v>30</v>
      </c>
      <c r="G315" s="129">
        <v>16800</v>
      </c>
      <c r="H315" s="144">
        <f t="shared" si="5"/>
        <v>1680000</v>
      </c>
      <c r="I315" s="136" t="s">
        <v>9</v>
      </c>
      <c r="J315" s="136" t="s">
        <v>24</v>
      </c>
      <c r="K315" s="169" t="s">
        <v>228</v>
      </c>
      <c r="L315" s="161" t="s">
        <v>353</v>
      </c>
      <c r="M315" s="126"/>
    </row>
    <row r="316" spans="1:13" s="125" customFormat="1" ht="37.5" customHeight="1" x14ac:dyDescent="0.25">
      <c r="A316" s="70">
        <v>111</v>
      </c>
      <c r="B316" s="183" t="s">
        <v>350</v>
      </c>
      <c r="C316" s="155" t="s">
        <v>305</v>
      </c>
      <c r="D316" s="145" t="s">
        <v>23</v>
      </c>
      <c r="E316" s="128">
        <v>100</v>
      </c>
      <c r="F316" s="155" t="s">
        <v>351</v>
      </c>
      <c r="G316" s="129">
        <v>1800</v>
      </c>
      <c r="H316" s="144">
        <f t="shared" si="5"/>
        <v>180000</v>
      </c>
      <c r="I316" s="136" t="s">
        <v>9</v>
      </c>
      <c r="J316" s="136" t="s">
        <v>24</v>
      </c>
      <c r="K316" s="169" t="s">
        <v>228</v>
      </c>
      <c r="L316" s="161" t="s">
        <v>353</v>
      </c>
      <c r="M316" s="126"/>
    </row>
    <row r="317" spans="1:13" s="125" customFormat="1" ht="37.5" customHeight="1" x14ac:dyDescent="0.25">
      <c r="A317" s="70">
        <v>112</v>
      </c>
      <c r="B317" s="183" t="s">
        <v>352</v>
      </c>
      <c r="C317" s="155" t="s">
        <v>305</v>
      </c>
      <c r="D317" s="145" t="s">
        <v>23</v>
      </c>
      <c r="E317" s="128">
        <v>56</v>
      </c>
      <c r="F317" s="155" t="s">
        <v>351</v>
      </c>
      <c r="G317" s="129">
        <v>530</v>
      </c>
      <c r="H317" s="144">
        <f t="shared" si="5"/>
        <v>29680</v>
      </c>
      <c r="I317" s="136" t="s">
        <v>9</v>
      </c>
      <c r="J317" s="136" t="s">
        <v>24</v>
      </c>
      <c r="K317" s="169" t="s">
        <v>574</v>
      </c>
      <c r="L317" s="161" t="s">
        <v>721</v>
      </c>
      <c r="M317" s="126"/>
    </row>
    <row r="318" spans="1:13" s="125" customFormat="1" ht="37.5" customHeight="1" x14ac:dyDescent="0.25">
      <c r="A318" s="70">
        <v>113</v>
      </c>
      <c r="B318" s="183" t="s">
        <v>354</v>
      </c>
      <c r="C318" s="155" t="s">
        <v>29</v>
      </c>
      <c r="D318" s="145" t="s">
        <v>23</v>
      </c>
      <c r="E318" s="156">
        <v>180</v>
      </c>
      <c r="F318" s="226" t="s">
        <v>30</v>
      </c>
      <c r="G318" s="229">
        <v>2611.61</v>
      </c>
      <c r="H318" s="144">
        <f t="shared" si="5"/>
        <v>470089.80000000005</v>
      </c>
      <c r="I318" s="136" t="s">
        <v>9</v>
      </c>
      <c r="J318" s="136" t="s">
        <v>24</v>
      </c>
      <c r="K318" s="169" t="s">
        <v>574</v>
      </c>
      <c r="L318" s="161" t="s">
        <v>722</v>
      </c>
      <c r="M318" s="126"/>
    </row>
    <row r="319" spans="1:13" s="125" customFormat="1" ht="37.5" customHeight="1" x14ac:dyDescent="0.25">
      <c r="A319" s="70">
        <v>114</v>
      </c>
      <c r="B319" s="183" t="s">
        <v>355</v>
      </c>
      <c r="C319" s="155" t="s">
        <v>29</v>
      </c>
      <c r="D319" s="145" t="s">
        <v>23</v>
      </c>
      <c r="E319" s="156">
        <v>31</v>
      </c>
      <c r="F319" s="70" t="s">
        <v>30</v>
      </c>
      <c r="G319" s="229">
        <v>1225</v>
      </c>
      <c r="H319" s="144">
        <f t="shared" si="5"/>
        <v>37975</v>
      </c>
      <c r="I319" s="136" t="s">
        <v>9</v>
      </c>
      <c r="J319" s="136" t="s">
        <v>24</v>
      </c>
      <c r="K319" s="169" t="s">
        <v>574</v>
      </c>
      <c r="L319" s="161" t="s">
        <v>722</v>
      </c>
      <c r="M319" s="126"/>
    </row>
    <row r="320" spans="1:13" s="125" customFormat="1" ht="37.5" customHeight="1" x14ac:dyDescent="0.25">
      <c r="A320" s="70">
        <v>115</v>
      </c>
      <c r="B320" s="183" t="s">
        <v>356</v>
      </c>
      <c r="C320" s="155" t="s">
        <v>29</v>
      </c>
      <c r="D320" s="145" t="s">
        <v>23</v>
      </c>
      <c r="E320" s="156">
        <v>200</v>
      </c>
      <c r="F320" s="70" t="s">
        <v>30</v>
      </c>
      <c r="G320" s="229">
        <v>3120.86</v>
      </c>
      <c r="H320" s="144">
        <f t="shared" si="5"/>
        <v>624172</v>
      </c>
      <c r="I320" s="136" t="s">
        <v>9</v>
      </c>
      <c r="J320" s="136" t="s">
        <v>24</v>
      </c>
      <c r="K320" s="169" t="s">
        <v>574</v>
      </c>
      <c r="L320" s="161" t="s">
        <v>722</v>
      </c>
      <c r="M320" s="126"/>
    </row>
    <row r="321" spans="1:13" s="125" customFormat="1" ht="37.5" customHeight="1" x14ac:dyDescent="0.25">
      <c r="A321" s="70">
        <v>116</v>
      </c>
      <c r="B321" s="183" t="s">
        <v>357</v>
      </c>
      <c r="C321" s="155" t="s">
        <v>29</v>
      </c>
      <c r="D321" s="145" t="s">
        <v>23</v>
      </c>
      <c r="E321" s="156">
        <v>155</v>
      </c>
      <c r="F321" s="70" t="s">
        <v>30</v>
      </c>
      <c r="G321" s="229">
        <v>4015.63</v>
      </c>
      <c r="H321" s="144">
        <f t="shared" si="5"/>
        <v>622422.65</v>
      </c>
      <c r="I321" s="136" t="s">
        <v>9</v>
      </c>
      <c r="J321" s="136" t="s">
        <v>24</v>
      </c>
      <c r="K321" s="169" t="s">
        <v>574</v>
      </c>
      <c r="L321" s="161" t="s">
        <v>722</v>
      </c>
      <c r="M321" s="126"/>
    </row>
    <row r="322" spans="1:13" s="125" customFormat="1" ht="37.5" customHeight="1" x14ac:dyDescent="0.25">
      <c r="A322" s="70">
        <v>117</v>
      </c>
      <c r="B322" s="183" t="s">
        <v>358</v>
      </c>
      <c r="C322" s="155" t="s">
        <v>29</v>
      </c>
      <c r="D322" s="145" t="s">
        <v>23</v>
      </c>
      <c r="E322" s="156">
        <v>20</v>
      </c>
      <c r="F322" s="70" t="s">
        <v>30</v>
      </c>
      <c r="G322" s="129">
        <v>2685.27</v>
      </c>
      <c r="H322" s="144">
        <f t="shared" si="5"/>
        <v>53705.4</v>
      </c>
      <c r="I322" s="136" t="s">
        <v>9</v>
      </c>
      <c r="J322" s="136" t="s">
        <v>24</v>
      </c>
      <c r="K322" s="169" t="s">
        <v>574</v>
      </c>
      <c r="L322" s="161" t="s">
        <v>722</v>
      </c>
      <c r="M322" s="126"/>
    </row>
    <row r="323" spans="1:13" s="125" customFormat="1" ht="37.5" customHeight="1" x14ac:dyDescent="0.25">
      <c r="A323" s="70">
        <v>118</v>
      </c>
      <c r="B323" s="183" t="s">
        <v>359</v>
      </c>
      <c r="C323" s="155" t="s">
        <v>29</v>
      </c>
      <c r="D323" s="145" t="s">
        <v>23</v>
      </c>
      <c r="E323" s="156">
        <v>110</v>
      </c>
      <c r="F323" s="70" t="s">
        <v>30</v>
      </c>
      <c r="G323" s="129">
        <v>3558.04</v>
      </c>
      <c r="H323" s="144">
        <f t="shared" si="5"/>
        <v>391384.4</v>
      </c>
      <c r="I323" s="136" t="s">
        <v>9</v>
      </c>
      <c r="J323" s="136" t="s">
        <v>24</v>
      </c>
      <c r="K323" s="169" t="s">
        <v>574</v>
      </c>
      <c r="L323" s="161" t="s">
        <v>722</v>
      </c>
      <c r="M323" s="126"/>
    </row>
    <row r="324" spans="1:13" s="125" customFormat="1" ht="51" customHeight="1" x14ac:dyDescent="0.25">
      <c r="A324" s="70">
        <v>119</v>
      </c>
      <c r="B324" s="183" t="s">
        <v>360</v>
      </c>
      <c r="C324" s="155" t="s">
        <v>29</v>
      </c>
      <c r="D324" s="145" t="s">
        <v>23</v>
      </c>
      <c r="E324" s="156">
        <v>135</v>
      </c>
      <c r="F324" s="70" t="s">
        <v>129</v>
      </c>
      <c r="G324" s="129">
        <v>0</v>
      </c>
      <c r="H324" s="144">
        <f t="shared" si="5"/>
        <v>0</v>
      </c>
      <c r="I324" s="136" t="s">
        <v>9</v>
      </c>
      <c r="J324" s="136" t="s">
        <v>24</v>
      </c>
      <c r="K324" s="169" t="s">
        <v>574</v>
      </c>
      <c r="L324" s="161" t="s">
        <v>723</v>
      </c>
      <c r="M324" s="126"/>
    </row>
    <row r="325" spans="1:13" s="125" customFormat="1" ht="37.5" customHeight="1" x14ac:dyDescent="0.25">
      <c r="A325" s="70">
        <v>120</v>
      </c>
      <c r="B325" s="189" t="s">
        <v>364</v>
      </c>
      <c r="C325" s="155" t="s">
        <v>29</v>
      </c>
      <c r="D325" s="159" t="s">
        <v>23</v>
      </c>
      <c r="E325" s="128">
        <v>4</v>
      </c>
      <c r="F325" s="155" t="s">
        <v>311</v>
      </c>
      <c r="G325" s="129">
        <v>39125</v>
      </c>
      <c r="H325" s="144">
        <f t="shared" si="5"/>
        <v>156500</v>
      </c>
      <c r="I325" s="136" t="s">
        <v>9</v>
      </c>
      <c r="J325" s="136" t="s">
        <v>24</v>
      </c>
      <c r="K325" s="169" t="s">
        <v>228</v>
      </c>
      <c r="L325" s="161" t="s">
        <v>374</v>
      </c>
      <c r="M325" s="126"/>
    </row>
    <row r="326" spans="1:13" s="125" customFormat="1" ht="37.5" customHeight="1" x14ac:dyDescent="0.25">
      <c r="A326" s="70">
        <v>121</v>
      </c>
      <c r="B326" s="189" t="s">
        <v>365</v>
      </c>
      <c r="C326" s="155" t="s">
        <v>29</v>
      </c>
      <c r="D326" s="159" t="s">
        <v>23</v>
      </c>
      <c r="E326" s="128">
        <v>4</v>
      </c>
      <c r="F326" s="155" t="s">
        <v>311</v>
      </c>
      <c r="G326" s="129">
        <v>36900</v>
      </c>
      <c r="H326" s="144">
        <f t="shared" si="5"/>
        <v>147600</v>
      </c>
      <c r="I326" s="136" t="s">
        <v>9</v>
      </c>
      <c r="J326" s="136" t="s">
        <v>24</v>
      </c>
      <c r="K326" s="169" t="s">
        <v>228</v>
      </c>
      <c r="L326" s="161" t="s">
        <v>374</v>
      </c>
      <c r="M326" s="126"/>
    </row>
    <row r="327" spans="1:13" s="125" customFormat="1" ht="37.5" customHeight="1" x14ac:dyDescent="0.25">
      <c r="A327" s="70">
        <v>122</v>
      </c>
      <c r="B327" s="189" t="s">
        <v>366</v>
      </c>
      <c r="C327" s="155" t="s">
        <v>29</v>
      </c>
      <c r="D327" s="159" t="s">
        <v>23</v>
      </c>
      <c r="E327" s="128">
        <v>1000</v>
      </c>
      <c r="F327" s="155" t="s">
        <v>129</v>
      </c>
      <c r="G327" s="129">
        <v>3622</v>
      </c>
      <c r="H327" s="144">
        <f t="shared" si="5"/>
        <v>3622000</v>
      </c>
      <c r="I327" s="136" t="s">
        <v>9</v>
      </c>
      <c r="J327" s="136" t="s">
        <v>24</v>
      </c>
      <c r="K327" s="169" t="s">
        <v>228</v>
      </c>
      <c r="L327" s="161" t="s">
        <v>374</v>
      </c>
      <c r="M327" s="126"/>
    </row>
    <row r="328" spans="1:13" s="125" customFormat="1" ht="37.5" customHeight="1" x14ac:dyDescent="0.25">
      <c r="A328" s="70">
        <v>123</v>
      </c>
      <c r="B328" s="189" t="s">
        <v>367</v>
      </c>
      <c r="C328" s="155" t="s">
        <v>29</v>
      </c>
      <c r="D328" s="159" t="s">
        <v>23</v>
      </c>
      <c r="E328" s="128">
        <v>1400</v>
      </c>
      <c r="F328" s="155" t="s">
        <v>129</v>
      </c>
      <c r="G328" s="129">
        <v>4708</v>
      </c>
      <c r="H328" s="144">
        <f t="shared" si="5"/>
        <v>6591200</v>
      </c>
      <c r="I328" s="136" t="s">
        <v>9</v>
      </c>
      <c r="J328" s="136" t="s">
        <v>24</v>
      </c>
      <c r="K328" s="169" t="s">
        <v>228</v>
      </c>
      <c r="L328" s="161" t="s">
        <v>374</v>
      </c>
      <c r="M328" s="126"/>
    </row>
    <row r="329" spans="1:13" s="125" customFormat="1" ht="37.5" customHeight="1" x14ac:dyDescent="0.25">
      <c r="A329" s="70">
        <v>124</v>
      </c>
      <c r="B329" s="189" t="s">
        <v>368</v>
      </c>
      <c r="C329" s="155" t="s">
        <v>29</v>
      </c>
      <c r="D329" s="159" t="s">
        <v>23</v>
      </c>
      <c r="E329" s="128">
        <v>500</v>
      </c>
      <c r="F329" s="155" t="s">
        <v>129</v>
      </c>
      <c r="G329" s="129">
        <v>1810</v>
      </c>
      <c r="H329" s="144">
        <f t="shared" si="5"/>
        <v>905000</v>
      </c>
      <c r="I329" s="136" t="s">
        <v>9</v>
      </c>
      <c r="J329" s="136" t="s">
        <v>24</v>
      </c>
      <c r="K329" s="169" t="s">
        <v>228</v>
      </c>
      <c r="L329" s="161" t="s">
        <v>374</v>
      </c>
      <c r="M329" s="126"/>
    </row>
    <row r="330" spans="1:13" s="125" customFormat="1" ht="37.5" customHeight="1" x14ac:dyDescent="0.25">
      <c r="A330" s="70">
        <v>125</v>
      </c>
      <c r="B330" s="189" t="s">
        <v>369</v>
      </c>
      <c r="C330" s="155" t="s">
        <v>29</v>
      </c>
      <c r="D330" s="159" t="s">
        <v>23</v>
      </c>
      <c r="E330" s="128">
        <v>19</v>
      </c>
      <c r="F330" s="155" t="s">
        <v>129</v>
      </c>
      <c r="G330" s="129">
        <v>997</v>
      </c>
      <c r="H330" s="144">
        <f t="shared" si="5"/>
        <v>18943</v>
      </c>
      <c r="I330" s="136" t="s">
        <v>9</v>
      </c>
      <c r="J330" s="136" t="s">
        <v>24</v>
      </c>
      <c r="K330" s="169" t="s">
        <v>228</v>
      </c>
      <c r="L330" s="161" t="s">
        <v>374</v>
      </c>
      <c r="M330" s="126"/>
    </row>
    <row r="331" spans="1:13" s="125" customFormat="1" ht="37.5" customHeight="1" x14ac:dyDescent="0.25">
      <c r="A331" s="70">
        <v>126</v>
      </c>
      <c r="B331" s="189" t="s">
        <v>370</v>
      </c>
      <c r="C331" s="155" t="s">
        <v>29</v>
      </c>
      <c r="D331" s="159" t="s">
        <v>23</v>
      </c>
      <c r="E331" s="128">
        <v>30</v>
      </c>
      <c r="F331" s="155" t="s">
        <v>129</v>
      </c>
      <c r="G331" s="129">
        <v>5330</v>
      </c>
      <c r="H331" s="144">
        <f t="shared" si="5"/>
        <v>159900</v>
      </c>
      <c r="I331" s="136" t="s">
        <v>9</v>
      </c>
      <c r="J331" s="136" t="s">
        <v>24</v>
      </c>
      <c r="K331" s="169" t="s">
        <v>228</v>
      </c>
      <c r="L331" s="161" t="s">
        <v>374</v>
      </c>
      <c r="M331" s="126"/>
    </row>
    <row r="332" spans="1:13" s="125" customFormat="1" ht="37.5" customHeight="1" x14ac:dyDescent="0.25">
      <c r="A332" s="70">
        <v>127</v>
      </c>
      <c r="B332" s="189" t="s">
        <v>371</v>
      </c>
      <c r="C332" s="155" t="s">
        <v>29</v>
      </c>
      <c r="D332" s="159" t="s">
        <v>23</v>
      </c>
      <c r="E332" s="128">
        <v>360</v>
      </c>
      <c r="F332" s="155" t="s">
        <v>64</v>
      </c>
      <c r="G332" s="129">
        <v>4782</v>
      </c>
      <c r="H332" s="144">
        <f t="shared" si="5"/>
        <v>1721520</v>
      </c>
      <c r="I332" s="136" t="s">
        <v>9</v>
      </c>
      <c r="J332" s="136" t="s">
        <v>24</v>
      </c>
      <c r="K332" s="169" t="s">
        <v>228</v>
      </c>
      <c r="L332" s="161" t="s">
        <v>374</v>
      </c>
      <c r="M332" s="126"/>
    </row>
    <row r="333" spans="1:13" s="125" customFormat="1" ht="37.5" customHeight="1" x14ac:dyDescent="0.25">
      <c r="A333" s="70">
        <v>128</v>
      </c>
      <c r="B333" s="189" t="s">
        <v>372</v>
      </c>
      <c r="C333" s="155" t="s">
        <v>29</v>
      </c>
      <c r="D333" s="159" t="s">
        <v>23</v>
      </c>
      <c r="E333" s="128">
        <v>30</v>
      </c>
      <c r="F333" s="155" t="s">
        <v>64</v>
      </c>
      <c r="G333" s="129">
        <v>6460</v>
      </c>
      <c r="H333" s="144">
        <f t="shared" si="5"/>
        <v>193800</v>
      </c>
      <c r="I333" s="136" t="s">
        <v>9</v>
      </c>
      <c r="J333" s="136" t="s">
        <v>24</v>
      </c>
      <c r="K333" s="169" t="s">
        <v>228</v>
      </c>
      <c r="L333" s="161" t="s">
        <v>374</v>
      </c>
      <c r="M333" s="126"/>
    </row>
    <row r="334" spans="1:13" s="125" customFormat="1" ht="37.5" customHeight="1" x14ac:dyDescent="0.25">
      <c r="A334" s="70">
        <v>129</v>
      </c>
      <c r="B334" s="189" t="s">
        <v>373</v>
      </c>
      <c r="C334" s="155" t="s">
        <v>29</v>
      </c>
      <c r="D334" s="159" t="s">
        <v>23</v>
      </c>
      <c r="E334" s="128">
        <v>5</v>
      </c>
      <c r="F334" s="155" t="s">
        <v>129</v>
      </c>
      <c r="G334" s="129">
        <v>10464</v>
      </c>
      <c r="H334" s="144">
        <f t="shared" si="5"/>
        <v>52320</v>
      </c>
      <c r="I334" s="136" t="s">
        <v>9</v>
      </c>
      <c r="J334" s="136" t="s">
        <v>24</v>
      </c>
      <c r="K334" s="169" t="s">
        <v>228</v>
      </c>
      <c r="L334" s="161" t="s">
        <v>374</v>
      </c>
      <c r="M334" s="126"/>
    </row>
    <row r="335" spans="1:13" s="125" customFormat="1" ht="37.5" customHeight="1" x14ac:dyDescent="0.25">
      <c r="A335" s="70">
        <v>130</v>
      </c>
      <c r="B335" s="189" t="s">
        <v>417</v>
      </c>
      <c r="C335" s="155" t="s">
        <v>29</v>
      </c>
      <c r="D335" s="159" t="s">
        <v>33</v>
      </c>
      <c r="E335" s="128">
        <v>2</v>
      </c>
      <c r="F335" s="155" t="s">
        <v>30</v>
      </c>
      <c r="G335" s="129">
        <v>1401835.72</v>
      </c>
      <c r="H335" s="144">
        <f t="shared" si="5"/>
        <v>2803671.44</v>
      </c>
      <c r="I335" s="136" t="s">
        <v>9</v>
      </c>
      <c r="J335" s="136" t="s">
        <v>24</v>
      </c>
      <c r="K335" s="169" t="s">
        <v>404</v>
      </c>
      <c r="L335" s="161" t="s">
        <v>439</v>
      </c>
      <c r="M335" s="126"/>
    </row>
    <row r="336" spans="1:13" s="125" customFormat="1" ht="37.5" customHeight="1" x14ac:dyDescent="0.25">
      <c r="A336" s="70">
        <v>131</v>
      </c>
      <c r="B336" s="189" t="s">
        <v>418</v>
      </c>
      <c r="C336" s="155" t="s">
        <v>29</v>
      </c>
      <c r="D336" s="159" t="s">
        <v>33</v>
      </c>
      <c r="E336" s="128">
        <v>2</v>
      </c>
      <c r="F336" s="155" t="s">
        <v>30</v>
      </c>
      <c r="G336" s="129">
        <v>13753.57</v>
      </c>
      <c r="H336" s="144">
        <f t="shared" si="5"/>
        <v>27507.14</v>
      </c>
      <c r="I336" s="136" t="s">
        <v>9</v>
      </c>
      <c r="J336" s="136" t="s">
        <v>24</v>
      </c>
      <c r="K336" s="169" t="s">
        <v>404</v>
      </c>
      <c r="L336" s="161" t="s">
        <v>439</v>
      </c>
      <c r="M336" s="126"/>
    </row>
    <row r="337" spans="1:13" s="125" customFormat="1" ht="37.5" customHeight="1" x14ac:dyDescent="0.25">
      <c r="A337" s="70">
        <v>132</v>
      </c>
      <c r="B337" s="189" t="s">
        <v>419</v>
      </c>
      <c r="C337" s="155" t="s">
        <v>29</v>
      </c>
      <c r="D337" s="159" t="s">
        <v>33</v>
      </c>
      <c r="E337" s="128">
        <v>2</v>
      </c>
      <c r="F337" s="155" t="s">
        <v>30</v>
      </c>
      <c r="G337" s="129">
        <v>9415.7199999999993</v>
      </c>
      <c r="H337" s="144">
        <f t="shared" si="5"/>
        <v>18831.439999999999</v>
      </c>
      <c r="I337" s="136" t="s">
        <v>9</v>
      </c>
      <c r="J337" s="136" t="s">
        <v>24</v>
      </c>
      <c r="K337" s="169" t="s">
        <v>404</v>
      </c>
      <c r="L337" s="161" t="s">
        <v>439</v>
      </c>
      <c r="M337" s="126"/>
    </row>
    <row r="338" spans="1:13" s="125" customFormat="1" ht="37.5" customHeight="1" x14ac:dyDescent="0.25">
      <c r="A338" s="70">
        <v>133</v>
      </c>
      <c r="B338" s="189" t="s">
        <v>420</v>
      </c>
      <c r="C338" s="155" t="s">
        <v>29</v>
      </c>
      <c r="D338" s="159" t="s">
        <v>33</v>
      </c>
      <c r="E338" s="128">
        <v>2</v>
      </c>
      <c r="F338" s="155" t="s">
        <v>30</v>
      </c>
      <c r="G338" s="129">
        <v>27536.43</v>
      </c>
      <c r="H338" s="144">
        <f t="shared" si="5"/>
        <v>55072.86</v>
      </c>
      <c r="I338" s="136" t="s">
        <v>9</v>
      </c>
      <c r="J338" s="136" t="s">
        <v>24</v>
      </c>
      <c r="K338" s="169" t="s">
        <v>404</v>
      </c>
      <c r="L338" s="161" t="s">
        <v>439</v>
      </c>
      <c r="M338" s="126"/>
    </row>
    <row r="339" spans="1:13" s="125" customFormat="1" ht="37.5" customHeight="1" x14ac:dyDescent="0.25">
      <c r="A339" s="70">
        <v>134</v>
      </c>
      <c r="B339" s="189" t="s">
        <v>421</v>
      </c>
      <c r="C339" s="155" t="s">
        <v>29</v>
      </c>
      <c r="D339" s="159" t="s">
        <v>33</v>
      </c>
      <c r="E339" s="128">
        <v>2</v>
      </c>
      <c r="F339" s="155" t="s">
        <v>30</v>
      </c>
      <c r="G339" s="129">
        <v>8337.86</v>
      </c>
      <c r="H339" s="144">
        <f t="shared" si="5"/>
        <v>16675.72</v>
      </c>
      <c r="I339" s="136" t="s">
        <v>9</v>
      </c>
      <c r="J339" s="136" t="s">
        <v>24</v>
      </c>
      <c r="K339" s="169" t="s">
        <v>404</v>
      </c>
      <c r="L339" s="161" t="s">
        <v>439</v>
      </c>
      <c r="M339" s="126"/>
    </row>
    <row r="340" spans="1:13" s="125" customFormat="1" ht="37.5" customHeight="1" x14ac:dyDescent="0.25">
      <c r="A340" s="70">
        <v>135</v>
      </c>
      <c r="B340" s="189" t="s">
        <v>422</v>
      </c>
      <c r="C340" s="155" t="s">
        <v>29</v>
      </c>
      <c r="D340" s="159" t="s">
        <v>33</v>
      </c>
      <c r="E340" s="128">
        <v>2</v>
      </c>
      <c r="F340" s="155" t="s">
        <v>30</v>
      </c>
      <c r="G340" s="129">
        <v>43378.57</v>
      </c>
      <c r="H340" s="144">
        <f t="shared" si="5"/>
        <v>86757.14</v>
      </c>
      <c r="I340" s="136" t="s">
        <v>9</v>
      </c>
      <c r="J340" s="136" t="s">
        <v>24</v>
      </c>
      <c r="K340" s="169" t="s">
        <v>404</v>
      </c>
      <c r="L340" s="161" t="s">
        <v>439</v>
      </c>
      <c r="M340" s="126"/>
    </row>
    <row r="341" spans="1:13" s="125" customFormat="1" ht="37.5" customHeight="1" x14ac:dyDescent="0.25">
      <c r="A341" s="70">
        <v>136</v>
      </c>
      <c r="B341" s="189" t="s">
        <v>423</v>
      </c>
      <c r="C341" s="155" t="s">
        <v>29</v>
      </c>
      <c r="D341" s="159" t="s">
        <v>33</v>
      </c>
      <c r="E341" s="128">
        <v>2</v>
      </c>
      <c r="F341" s="155" t="s">
        <v>30</v>
      </c>
      <c r="G341" s="129">
        <v>1719253.57</v>
      </c>
      <c r="H341" s="144">
        <f t="shared" si="5"/>
        <v>3438507.14</v>
      </c>
      <c r="I341" s="136" t="s">
        <v>9</v>
      </c>
      <c r="J341" s="136" t="s">
        <v>24</v>
      </c>
      <c r="K341" s="169" t="s">
        <v>404</v>
      </c>
      <c r="L341" s="161" t="s">
        <v>439</v>
      </c>
      <c r="M341" s="126"/>
    </row>
    <row r="342" spans="1:13" s="125" customFormat="1" ht="37.5" customHeight="1" x14ac:dyDescent="0.25">
      <c r="A342" s="70">
        <v>137</v>
      </c>
      <c r="B342" s="189" t="s">
        <v>424</v>
      </c>
      <c r="C342" s="155" t="s">
        <v>29</v>
      </c>
      <c r="D342" s="159" t="s">
        <v>33</v>
      </c>
      <c r="E342" s="128">
        <v>1</v>
      </c>
      <c r="F342" s="155" t="s">
        <v>30</v>
      </c>
      <c r="G342" s="129">
        <v>223264.29</v>
      </c>
      <c r="H342" s="144">
        <f t="shared" si="5"/>
        <v>223264.29</v>
      </c>
      <c r="I342" s="136" t="s">
        <v>9</v>
      </c>
      <c r="J342" s="136" t="s">
        <v>24</v>
      </c>
      <c r="K342" s="169" t="s">
        <v>404</v>
      </c>
      <c r="L342" s="161" t="s">
        <v>439</v>
      </c>
      <c r="M342" s="126"/>
    </row>
    <row r="343" spans="1:13" s="125" customFormat="1" ht="37.5" customHeight="1" x14ac:dyDescent="0.25">
      <c r="A343" s="70">
        <v>138</v>
      </c>
      <c r="B343" s="189" t="s">
        <v>425</v>
      </c>
      <c r="C343" s="155" t="s">
        <v>29</v>
      </c>
      <c r="D343" s="159" t="s">
        <v>33</v>
      </c>
      <c r="E343" s="128">
        <v>1</v>
      </c>
      <c r="F343" s="155" t="s">
        <v>30</v>
      </c>
      <c r="G343" s="129">
        <v>136210.72</v>
      </c>
      <c r="H343" s="144">
        <f t="shared" ref="H343:H398" si="6">E343*G343</f>
        <v>136210.72</v>
      </c>
      <c r="I343" s="136" t="s">
        <v>9</v>
      </c>
      <c r="J343" s="136" t="s">
        <v>24</v>
      </c>
      <c r="K343" s="169" t="s">
        <v>404</v>
      </c>
      <c r="L343" s="161" t="s">
        <v>439</v>
      </c>
      <c r="M343" s="126"/>
    </row>
    <row r="344" spans="1:13" s="125" customFormat="1" ht="37.5" customHeight="1" x14ac:dyDescent="0.25">
      <c r="A344" s="70">
        <v>139</v>
      </c>
      <c r="B344" s="189" t="s">
        <v>426</v>
      </c>
      <c r="C344" s="155" t="s">
        <v>29</v>
      </c>
      <c r="D344" s="159" t="s">
        <v>33</v>
      </c>
      <c r="E344" s="128">
        <v>1</v>
      </c>
      <c r="F344" s="155" t="s">
        <v>30</v>
      </c>
      <c r="G344" s="129">
        <v>136210.72</v>
      </c>
      <c r="H344" s="144">
        <f t="shared" si="6"/>
        <v>136210.72</v>
      </c>
      <c r="I344" s="136" t="s">
        <v>9</v>
      </c>
      <c r="J344" s="136" t="s">
        <v>24</v>
      </c>
      <c r="K344" s="169" t="s">
        <v>404</v>
      </c>
      <c r="L344" s="161" t="s">
        <v>439</v>
      </c>
      <c r="M344" s="126"/>
    </row>
    <row r="345" spans="1:13" s="125" customFormat="1" ht="37.5" customHeight="1" x14ac:dyDescent="0.25">
      <c r="A345" s="70">
        <v>140</v>
      </c>
      <c r="B345" s="189" t="s">
        <v>427</v>
      </c>
      <c r="C345" s="155" t="s">
        <v>29</v>
      </c>
      <c r="D345" s="159" t="s">
        <v>33</v>
      </c>
      <c r="E345" s="128">
        <v>3</v>
      </c>
      <c r="F345" s="155" t="s">
        <v>30</v>
      </c>
      <c r="G345" s="129">
        <v>7122.86</v>
      </c>
      <c r="H345" s="144">
        <f t="shared" si="6"/>
        <v>21368.579999999998</v>
      </c>
      <c r="I345" s="136" t="s">
        <v>9</v>
      </c>
      <c r="J345" s="136" t="s">
        <v>24</v>
      </c>
      <c r="K345" s="169" t="s">
        <v>404</v>
      </c>
      <c r="L345" s="161" t="s">
        <v>439</v>
      </c>
      <c r="M345" s="126"/>
    </row>
    <row r="346" spans="1:13" s="125" customFormat="1" ht="37.5" customHeight="1" x14ac:dyDescent="0.25">
      <c r="A346" s="70">
        <v>141</v>
      </c>
      <c r="B346" s="189" t="s">
        <v>428</v>
      </c>
      <c r="C346" s="155" t="s">
        <v>29</v>
      </c>
      <c r="D346" s="159" t="s">
        <v>33</v>
      </c>
      <c r="E346" s="128">
        <v>3</v>
      </c>
      <c r="F346" s="155" t="s">
        <v>30</v>
      </c>
      <c r="G346" s="129">
        <v>5914.29</v>
      </c>
      <c r="H346" s="144">
        <f t="shared" si="6"/>
        <v>17742.87</v>
      </c>
      <c r="I346" s="136" t="s">
        <v>9</v>
      </c>
      <c r="J346" s="136" t="s">
        <v>24</v>
      </c>
      <c r="K346" s="169" t="s">
        <v>404</v>
      </c>
      <c r="L346" s="161" t="s">
        <v>439</v>
      </c>
      <c r="M346" s="126"/>
    </row>
    <row r="347" spans="1:13" s="125" customFormat="1" ht="37.5" customHeight="1" x14ac:dyDescent="0.25">
      <c r="A347" s="70">
        <v>142</v>
      </c>
      <c r="B347" s="189" t="s">
        <v>429</v>
      </c>
      <c r="C347" s="155" t="s">
        <v>29</v>
      </c>
      <c r="D347" s="159" t="s">
        <v>33</v>
      </c>
      <c r="E347" s="128">
        <v>1</v>
      </c>
      <c r="F347" s="155" t="s">
        <v>30</v>
      </c>
      <c r="G347" s="129">
        <v>5094.6499999999996</v>
      </c>
      <c r="H347" s="144">
        <f t="shared" si="6"/>
        <v>5094.6499999999996</v>
      </c>
      <c r="I347" s="136" t="s">
        <v>9</v>
      </c>
      <c r="J347" s="136" t="s">
        <v>24</v>
      </c>
      <c r="K347" s="169" t="s">
        <v>404</v>
      </c>
      <c r="L347" s="161" t="s">
        <v>439</v>
      </c>
      <c r="M347" s="126"/>
    </row>
    <row r="348" spans="1:13" s="125" customFormat="1" ht="37.5" customHeight="1" x14ac:dyDescent="0.25">
      <c r="A348" s="70">
        <v>143</v>
      </c>
      <c r="B348" s="189" t="s">
        <v>430</v>
      </c>
      <c r="C348" s="155" t="s">
        <v>29</v>
      </c>
      <c r="D348" s="159" t="s">
        <v>33</v>
      </c>
      <c r="E348" s="128">
        <v>20</v>
      </c>
      <c r="F348" s="155" t="s">
        <v>30</v>
      </c>
      <c r="G348" s="129">
        <v>0</v>
      </c>
      <c r="H348" s="144">
        <f t="shared" si="6"/>
        <v>0</v>
      </c>
      <c r="I348" s="136" t="s">
        <v>9</v>
      </c>
      <c r="J348" s="136" t="s">
        <v>24</v>
      </c>
      <c r="K348" s="169" t="s">
        <v>404</v>
      </c>
      <c r="L348" s="161" t="s">
        <v>573</v>
      </c>
      <c r="M348" s="126"/>
    </row>
    <row r="349" spans="1:13" s="125" customFormat="1" ht="37.5" customHeight="1" x14ac:dyDescent="0.25">
      <c r="A349" s="70">
        <v>144</v>
      </c>
      <c r="B349" s="189" t="s">
        <v>431</v>
      </c>
      <c r="C349" s="155" t="s">
        <v>29</v>
      </c>
      <c r="D349" s="159" t="s">
        <v>33</v>
      </c>
      <c r="E349" s="128">
        <v>3</v>
      </c>
      <c r="F349" s="155" t="s">
        <v>30</v>
      </c>
      <c r="G349" s="129">
        <v>0</v>
      </c>
      <c r="H349" s="144">
        <f t="shared" si="6"/>
        <v>0</v>
      </c>
      <c r="I349" s="136" t="s">
        <v>9</v>
      </c>
      <c r="J349" s="136" t="s">
        <v>24</v>
      </c>
      <c r="K349" s="169" t="s">
        <v>404</v>
      </c>
      <c r="L349" s="161" t="s">
        <v>573</v>
      </c>
      <c r="M349" s="126"/>
    </row>
    <row r="350" spans="1:13" s="125" customFormat="1" ht="37.5" customHeight="1" x14ac:dyDescent="0.25">
      <c r="A350" s="70">
        <v>145</v>
      </c>
      <c r="B350" s="189" t="s">
        <v>432</v>
      </c>
      <c r="C350" s="155" t="s">
        <v>29</v>
      </c>
      <c r="D350" s="159" t="s">
        <v>33</v>
      </c>
      <c r="E350" s="128">
        <v>3</v>
      </c>
      <c r="F350" s="155" t="s">
        <v>30</v>
      </c>
      <c r="G350" s="129">
        <v>0</v>
      </c>
      <c r="H350" s="144">
        <f t="shared" si="6"/>
        <v>0</v>
      </c>
      <c r="I350" s="136" t="s">
        <v>9</v>
      </c>
      <c r="J350" s="136" t="s">
        <v>24</v>
      </c>
      <c r="K350" s="169" t="s">
        <v>404</v>
      </c>
      <c r="L350" s="161" t="s">
        <v>573</v>
      </c>
      <c r="M350" s="126"/>
    </row>
    <row r="351" spans="1:13" s="125" customFormat="1" ht="37.5" customHeight="1" x14ac:dyDescent="0.25">
      <c r="A351" s="70">
        <v>146</v>
      </c>
      <c r="B351" s="189" t="s">
        <v>433</v>
      </c>
      <c r="C351" s="155" t="s">
        <v>29</v>
      </c>
      <c r="D351" s="159" t="s">
        <v>33</v>
      </c>
      <c r="E351" s="128">
        <v>150</v>
      </c>
      <c r="F351" s="155" t="s">
        <v>30</v>
      </c>
      <c r="G351" s="129">
        <v>1170</v>
      </c>
      <c r="H351" s="144">
        <f t="shared" si="6"/>
        <v>175500</v>
      </c>
      <c r="I351" s="136" t="s">
        <v>9</v>
      </c>
      <c r="J351" s="136" t="s">
        <v>24</v>
      </c>
      <c r="K351" s="169" t="s">
        <v>404</v>
      </c>
      <c r="L351" s="161" t="s">
        <v>439</v>
      </c>
      <c r="M351" s="126"/>
    </row>
    <row r="352" spans="1:13" s="125" customFormat="1" ht="37.5" customHeight="1" x14ac:dyDescent="0.25">
      <c r="A352" s="70">
        <v>147</v>
      </c>
      <c r="B352" s="189" t="s">
        <v>434</v>
      </c>
      <c r="C352" s="155" t="s">
        <v>29</v>
      </c>
      <c r="D352" s="159" t="s">
        <v>33</v>
      </c>
      <c r="E352" s="128">
        <v>30</v>
      </c>
      <c r="F352" s="155" t="s">
        <v>30</v>
      </c>
      <c r="G352" s="129">
        <v>4808.93</v>
      </c>
      <c r="H352" s="144">
        <f t="shared" si="6"/>
        <v>144267.90000000002</v>
      </c>
      <c r="I352" s="136" t="s">
        <v>9</v>
      </c>
      <c r="J352" s="136" t="s">
        <v>24</v>
      </c>
      <c r="K352" s="169" t="s">
        <v>404</v>
      </c>
      <c r="L352" s="161" t="s">
        <v>439</v>
      </c>
      <c r="M352" s="126"/>
    </row>
    <row r="353" spans="1:13" s="125" customFormat="1" ht="37.5" customHeight="1" x14ac:dyDescent="0.25">
      <c r="A353" s="70">
        <v>148</v>
      </c>
      <c r="B353" s="189" t="s">
        <v>435</v>
      </c>
      <c r="C353" s="155" t="s">
        <v>29</v>
      </c>
      <c r="D353" s="159" t="s">
        <v>33</v>
      </c>
      <c r="E353" s="128">
        <v>1</v>
      </c>
      <c r="F353" s="155" t="s">
        <v>30</v>
      </c>
      <c r="G353" s="129">
        <v>0</v>
      </c>
      <c r="H353" s="144">
        <f t="shared" si="6"/>
        <v>0</v>
      </c>
      <c r="I353" s="136" t="s">
        <v>9</v>
      </c>
      <c r="J353" s="136" t="s">
        <v>24</v>
      </c>
      <c r="K353" s="169" t="s">
        <v>404</v>
      </c>
      <c r="L353" s="161" t="s">
        <v>573</v>
      </c>
      <c r="M353" s="126"/>
    </row>
    <row r="354" spans="1:13" s="125" customFormat="1" ht="37.5" customHeight="1" x14ac:dyDescent="0.25">
      <c r="A354" s="70">
        <v>149</v>
      </c>
      <c r="B354" s="189" t="s">
        <v>436</v>
      </c>
      <c r="C354" s="155" t="s">
        <v>29</v>
      </c>
      <c r="D354" s="159" t="s">
        <v>33</v>
      </c>
      <c r="E354" s="128">
        <v>1</v>
      </c>
      <c r="F354" s="155" t="s">
        <v>30</v>
      </c>
      <c r="G354" s="129">
        <v>0</v>
      </c>
      <c r="H354" s="144">
        <f t="shared" si="6"/>
        <v>0</v>
      </c>
      <c r="I354" s="136" t="s">
        <v>9</v>
      </c>
      <c r="J354" s="136" t="s">
        <v>24</v>
      </c>
      <c r="K354" s="169" t="s">
        <v>404</v>
      </c>
      <c r="L354" s="161" t="s">
        <v>573</v>
      </c>
      <c r="M354" s="126"/>
    </row>
    <row r="355" spans="1:13" s="125" customFormat="1" ht="37.5" customHeight="1" x14ac:dyDescent="0.25">
      <c r="A355" s="70">
        <v>150</v>
      </c>
      <c r="B355" s="189" t="s">
        <v>437</v>
      </c>
      <c r="C355" s="155" t="s">
        <v>29</v>
      </c>
      <c r="D355" s="159" t="s">
        <v>33</v>
      </c>
      <c r="E355" s="128">
        <v>10</v>
      </c>
      <c r="F355" s="155" t="s">
        <v>30</v>
      </c>
      <c r="G355" s="129">
        <v>73853.570000000007</v>
      </c>
      <c r="H355" s="144">
        <f t="shared" si="6"/>
        <v>738535.70000000007</v>
      </c>
      <c r="I355" s="136" t="s">
        <v>9</v>
      </c>
      <c r="J355" s="136" t="s">
        <v>24</v>
      </c>
      <c r="K355" s="169" t="s">
        <v>404</v>
      </c>
      <c r="L355" s="161" t="s">
        <v>439</v>
      </c>
      <c r="M355" s="126"/>
    </row>
    <row r="356" spans="1:13" s="125" customFormat="1" ht="37.5" customHeight="1" x14ac:dyDescent="0.25">
      <c r="A356" s="70">
        <v>151</v>
      </c>
      <c r="B356" s="189" t="s">
        <v>438</v>
      </c>
      <c r="C356" s="155" t="s">
        <v>29</v>
      </c>
      <c r="D356" s="159" t="s">
        <v>33</v>
      </c>
      <c r="E356" s="128">
        <v>20</v>
      </c>
      <c r="F356" s="155" t="s">
        <v>30</v>
      </c>
      <c r="G356" s="129">
        <v>67864.289999999994</v>
      </c>
      <c r="H356" s="144">
        <f t="shared" si="6"/>
        <v>1357285.7999999998</v>
      </c>
      <c r="I356" s="136" t="s">
        <v>9</v>
      </c>
      <c r="J356" s="136" t="s">
        <v>24</v>
      </c>
      <c r="K356" s="169" t="s">
        <v>404</v>
      </c>
      <c r="L356" s="161" t="s">
        <v>439</v>
      </c>
      <c r="M356" s="126"/>
    </row>
    <row r="357" spans="1:13" s="125" customFormat="1" ht="37.5" customHeight="1" x14ac:dyDescent="0.25">
      <c r="A357" s="70">
        <v>152</v>
      </c>
      <c r="B357" s="189" t="s">
        <v>441</v>
      </c>
      <c r="C357" s="155" t="s">
        <v>29</v>
      </c>
      <c r="D357" s="159" t="s">
        <v>99</v>
      </c>
      <c r="E357" s="128">
        <v>100</v>
      </c>
      <c r="F357" s="155" t="s">
        <v>442</v>
      </c>
      <c r="G357" s="129">
        <v>76800</v>
      </c>
      <c r="H357" s="144">
        <f t="shared" si="6"/>
        <v>7680000</v>
      </c>
      <c r="I357" s="136" t="s">
        <v>9</v>
      </c>
      <c r="J357" s="136" t="s">
        <v>24</v>
      </c>
      <c r="K357" s="169" t="s">
        <v>404</v>
      </c>
      <c r="L357" s="161" t="s">
        <v>443</v>
      </c>
      <c r="M357" s="126"/>
    </row>
    <row r="358" spans="1:13" s="125" customFormat="1" ht="37.5" customHeight="1" x14ac:dyDescent="0.25">
      <c r="A358" s="70">
        <v>153</v>
      </c>
      <c r="B358" s="189" t="s">
        <v>444</v>
      </c>
      <c r="C358" s="155" t="s">
        <v>29</v>
      </c>
      <c r="D358" s="159" t="s">
        <v>23</v>
      </c>
      <c r="E358" s="128">
        <v>359</v>
      </c>
      <c r="F358" s="155" t="s">
        <v>30</v>
      </c>
      <c r="G358" s="129">
        <v>17206</v>
      </c>
      <c r="H358" s="144">
        <f t="shared" si="6"/>
        <v>6176954</v>
      </c>
      <c r="I358" s="136" t="s">
        <v>9</v>
      </c>
      <c r="J358" s="136" t="s">
        <v>24</v>
      </c>
      <c r="K358" s="169" t="s">
        <v>404</v>
      </c>
      <c r="L358" s="161" t="s">
        <v>462</v>
      </c>
      <c r="M358" s="126"/>
    </row>
    <row r="359" spans="1:13" s="125" customFormat="1" ht="37.5" customHeight="1" x14ac:dyDescent="0.25">
      <c r="A359" s="70">
        <v>154</v>
      </c>
      <c r="B359" s="189" t="s">
        <v>445</v>
      </c>
      <c r="C359" s="155" t="s">
        <v>29</v>
      </c>
      <c r="D359" s="159" t="s">
        <v>23</v>
      </c>
      <c r="E359" s="128">
        <v>600</v>
      </c>
      <c r="F359" s="155" t="s">
        <v>30</v>
      </c>
      <c r="G359" s="129">
        <v>16246</v>
      </c>
      <c r="H359" s="144">
        <f t="shared" si="6"/>
        <v>9747600</v>
      </c>
      <c r="I359" s="136" t="s">
        <v>9</v>
      </c>
      <c r="J359" s="136" t="s">
        <v>24</v>
      </c>
      <c r="K359" s="169" t="s">
        <v>404</v>
      </c>
      <c r="L359" s="161" t="s">
        <v>462</v>
      </c>
      <c r="M359" s="126"/>
    </row>
    <row r="360" spans="1:13" s="125" customFormat="1" ht="37.5" customHeight="1" x14ac:dyDescent="0.25">
      <c r="A360" s="70">
        <v>155</v>
      </c>
      <c r="B360" s="189" t="s">
        <v>446</v>
      </c>
      <c r="C360" s="155" t="s">
        <v>29</v>
      </c>
      <c r="D360" s="159" t="s">
        <v>23</v>
      </c>
      <c r="E360" s="128">
        <v>200</v>
      </c>
      <c r="F360" s="155" t="s">
        <v>30</v>
      </c>
      <c r="G360" s="129">
        <v>17860</v>
      </c>
      <c r="H360" s="144">
        <f t="shared" si="6"/>
        <v>3572000</v>
      </c>
      <c r="I360" s="136" t="s">
        <v>9</v>
      </c>
      <c r="J360" s="136" t="s">
        <v>24</v>
      </c>
      <c r="K360" s="169" t="s">
        <v>404</v>
      </c>
      <c r="L360" s="161" t="s">
        <v>462</v>
      </c>
      <c r="M360" s="126"/>
    </row>
    <row r="361" spans="1:13" s="125" customFormat="1" ht="37.5" customHeight="1" x14ac:dyDescent="0.25">
      <c r="A361" s="70">
        <v>156</v>
      </c>
      <c r="B361" s="189" t="s">
        <v>447</v>
      </c>
      <c r="C361" s="155" t="s">
        <v>29</v>
      </c>
      <c r="D361" s="159" t="s">
        <v>23</v>
      </c>
      <c r="E361" s="128">
        <v>50</v>
      </c>
      <c r="F361" s="155" t="s">
        <v>30</v>
      </c>
      <c r="G361" s="129">
        <v>19093</v>
      </c>
      <c r="H361" s="144">
        <f t="shared" si="6"/>
        <v>954650</v>
      </c>
      <c r="I361" s="136" t="s">
        <v>9</v>
      </c>
      <c r="J361" s="136" t="s">
        <v>24</v>
      </c>
      <c r="K361" s="169" t="s">
        <v>404</v>
      </c>
      <c r="L361" s="161" t="s">
        <v>462</v>
      </c>
      <c r="M361" s="126"/>
    </row>
    <row r="362" spans="1:13" s="125" customFormat="1" ht="37.5" customHeight="1" x14ac:dyDescent="0.25">
      <c r="A362" s="70">
        <v>157</v>
      </c>
      <c r="B362" s="189" t="s">
        <v>448</v>
      </c>
      <c r="C362" s="155" t="s">
        <v>29</v>
      </c>
      <c r="D362" s="159" t="s">
        <v>23</v>
      </c>
      <c r="E362" s="128">
        <v>20</v>
      </c>
      <c r="F362" s="155" t="s">
        <v>30</v>
      </c>
      <c r="G362" s="129">
        <v>7535</v>
      </c>
      <c r="H362" s="144">
        <f t="shared" si="6"/>
        <v>150700</v>
      </c>
      <c r="I362" s="136" t="s">
        <v>9</v>
      </c>
      <c r="J362" s="136" t="s">
        <v>24</v>
      </c>
      <c r="K362" s="169" t="s">
        <v>404</v>
      </c>
      <c r="L362" s="161" t="s">
        <v>462</v>
      </c>
      <c r="M362" s="126"/>
    </row>
    <row r="363" spans="1:13" s="125" customFormat="1" ht="37.5" customHeight="1" x14ac:dyDescent="0.25">
      <c r="A363" s="70">
        <v>158</v>
      </c>
      <c r="B363" s="189" t="s">
        <v>449</v>
      </c>
      <c r="C363" s="155" t="s">
        <v>29</v>
      </c>
      <c r="D363" s="159" t="s">
        <v>23</v>
      </c>
      <c r="E363" s="128">
        <v>50</v>
      </c>
      <c r="F363" s="155" t="s">
        <v>30</v>
      </c>
      <c r="G363" s="129">
        <v>9856</v>
      </c>
      <c r="H363" s="144">
        <f t="shared" si="6"/>
        <v>492800</v>
      </c>
      <c r="I363" s="136" t="s">
        <v>9</v>
      </c>
      <c r="J363" s="136" t="s">
        <v>24</v>
      </c>
      <c r="K363" s="169" t="s">
        <v>404</v>
      </c>
      <c r="L363" s="161" t="s">
        <v>462</v>
      </c>
      <c r="M363" s="126"/>
    </row>
    <row r="364" spans="1:13" s="125" customFormat="1" ht="37.5" customHeight="1" x14ac:dyDescent="0.25">
      <c r="A364" s="70">
        <v>159</v>
      </c>
      <c r="B364" s="189" t="s">
        <v>450</v>
      </c>
      <c r="C364" s="155" t="s">
        <v>29</v>
      </c>
      <c r="D364" s="159" t="s">
        <v>23</v>
      </c>
      <c r="E364" s="128">
        <v>800</v>
      </c>
      <c r="F364" s="155" t="s">
        <v>30</v>
      </c>
      <c r="G364" s="129">
        <v>3853</v>
      </c>
      <c r="H364" s="144">
        <f t="shared" si="6"/>
        <v>3082400</v>
      </c>
      <c r="I364" s="136" t="s">
        <v>9</v>
      </c>
      <c r="J364" s="136" t="s">
        <v>24</v>
      </c>
      <c r="K364" s="169" t="s">
        <v>404</v>
      </c>
      <c r="L364" s="161" t="s">
        <v>462</v>
      </c>
      <c r="M364" s="126"/>
    </row>
    <row r="365" spans="1:13" s="125" customFormat="1" ht="37.5" customHeight="1" x14ac:dyDescent="0.25">
      <c r="A365" s="70">
        <v>160</v>
      </c>
      <c r="B365" s="189" t="s">
        <v>451</v>
      </c>
      <c r="C365" s="155" t="s">
        <v>29</v>
      </c>
      <c r="D365" s="159" t="s">
        <v>23</v>
      </c>
      <c r="E365" s="128">
        <v>50</v>
      </c>
      <c r="F365" s="155" t="s">
        <v>30</v>
      </c>
      <c r="G365" s="129">
        <v>3143</v>
      </c>
      <c r="H365" s="144">
        <f t="shared" si="6"/>
        <v>157150</v>
      </c>
      <c r="I365" s="136" t="s">
        <v>9</v>
      </c>
      <c r="J365" s="136" t="s">
        <v>24</v>
      </c>
      <c r="K365" s="169" t="s">
        <v>404</v>
      </c>
      <c r="L365" s="161" t="s">
        <v>462</v>
      </c>
      <c r="M365" s="126"/>
    </row>
    <row r="366" spans="1:13" s="125" customFormat="1" ht="37.5" customHeight="1" x14ac:dyDescent="0.25">
      <c r="A366" s="70">
        <v>161</v>
      </c>
      <c r="B366" s="189" t="s">
        <v>452</v>
      </c>
      <c r="C366" s="155" t="s">
        <v>29</v>
      </c>
      <c r="D366" s="159" t="s">
        <v>23</v>
      </c>
      <c r="E366" s="128">
        <v>800</v>
      </c>
      <c r="F366" s="155" t="s">
        <v>30</v>
      </c>
      <c r="G366" s="129">
        <v>3910</v>
      </c>
      <c r="H366" s="144">
        <f t="shared" si="6"/>
        <v>3128000</v>
      </c>
      <c r="I366" s="136" t="s">
        <v>9</v>
      </c>
      <c r="J366" s="136" t="s">
        <v>24</v>
      </c>
      <c r="K366" s="169" t="s">
        <v>404</v>
      </c>
      <c r="L366" s="161" t="s">
        <v>462</v>
      </c>
      <c r="M366" s="126"/>
    </row>
    <row r="367" spans="1:13" s="125" customFormat="1" ht="37.5" customHeight="1" x14ac:dyDescent="0.25">
      <c r="A367" s="70">
        <v>162</v>
      </c>
      <c r="B367" s="189" t="s">
        <v>453</v>
      </c>
      <c r="C367" s="155" t="s">
        <v>29</v>
      </c>
      <c r="D367" s="159" t="s">
        <v>23</v>
      </c>
      <c r="E367" s="128">
        <v>100</v>
      </c>
      <c r="F367" s="155" t="s">
        <v>30</v>
      </c>
      <c r="G367" s="129">
        <v>2806</v>
      </c>
      <c r="H367" s="144">
        <f t="shared" si="6"/>
        <v>280600</v>
      </c>
      <c r="I367" s="136" t="s">
        <v>9</v>
      </c>
      <c r="J367" s="136" t="s">
        <v>24</v>
      </c>
      <c r="K367" s="169" t="s">
        <v>404</v>
      </c>
      <c r="L367" s="161" t="s">
        <v>462</v>
      </c>
      <c r="M367" s="126"/>
    </row>
    <row r="368" spans="1:13" s="125" customFormat="1" ht="37.5" customHeight="1" x14ac:dyDescent="0.25">
      <c r="A368" s="70">
        <v>163</v>
      </c>
      <c r="B368" s="189" t="s">
        <v>454</v>
      </c>
      <c r="C368" s="155" t="s">
        <v>29</v>
      </c>
      <c r="D368" s="159" t="s">
        <v>23</v>
      </c>
      <c r="E368" s="128">
        <v>100</v>
      </c>
      <c r="F368" s="155" t="s">
        <v>30</v>
      </c>
      <c r="G368" s="129">
        <v>2566</v>
      </c>
      <c r="H368" s="144">
        <f t="shared" si="6"/>
        <v>256600</v>
      </c>
      <c r="I368" s="136" t="s">
        <v>9</v>
      </c>
      <c r="J368" s="136" t="s">
        <v>24</v>
      </c>
      <c r="K368" s="169" t="s">
        <v>404</v>
      </c>
      <c r="L368" s="161" t="s">
        <v>462</v>
      </c>
      <c r="M368" s="126"/>
    </row>
    <row r="369" spans="1:13" s="125" customFormat="1" ht="37.5" customHeight="1" x14ac:dyDescent="0.25">
      <c r="A369" s="70">
        <v>164</v>
      </c>
      <c r="B369" s="189" t="s">
        <v>455</v>
      </c>
      <c r="C369" s="155" t="s">
        <v>29</v>
      </c>
      <c r="D369" s="159" t="s">
        <v>23</v>
      </c>
      <c r="E369" s="128">
        <v>100</v>
      </c>
      <c r="F369" s="155" t="s">
        <v>30</v>
      </c>
      <c r="G369" s="129">
        <v>2456</v>
      </c>
      <c r="H369" s="144">
        <f t="shared" si="6"/>
        <v>245600</v>
      </c>
      <c r="I369" s="136" t="s">
        <v>9</v>
      </c>
      <c r="J369" s="136" t="s">
        <v>24</v>
      </c>
      <c r="K369" s="169" t="s">
        <v>404</v>
      </c>
      <c r="L369" s="161" t="s">
        <v>462</v>
      </c>
      <c r="M369" s="126"/>
    </row>
    <row r="370" spans="1:13" s="125" customFormat="1" ht="37.5" customHeight="1" x14ac:dyDescent="0.25">
      <c r="A370" s="70">
        <v>165</v>
      </c>
      <c r="B370" s="189" t="s">
        <v>456</v>
      </c>
      <c r="C370" s="155" t="s">
        <v>29</v>
      </c>
      <c r="D370" s="159" t="s">
        <v>23</v>
      </c>
      <c r="E370" s="128">
        <v>100</v>
      </c>
      <c r="F370" s="155" t="s">
        <v>30</v>
      </c>
      <c r="G370" s="129">
        <v>2020</v>
      </c>
      <c r="H370" s="144">
        <f t="shared" si="6"/>
        <v>202000</v>
      </c>
      <c r="I370" s="136" t="s">
        <v>9</v>
      </c>
      <c r="J370" s="136" t="s">
        <v>24</v>
      </c>
      <c r="K370" s="169" t="s">
        <v>404</v>
      </c>
      <c r="L370" s="161" t="s">
        <v>462</v>
      </c>
      <c r="M370" s="126"/>
    </row>
    <row r="371" spans="1:13" s="125" customFormat="1" ht="37.5" customHeight="1" x14ac:dyDescent="0.25">
      <c r="A371" s="70">
        <v>166</v>
      </c>
      <c r="B371" s="189" t="s">
        <v>457</v>
      </c>
      <c r="C371" s="155" t="s">
        <v>29</v>
      </c>
      <c r="D371" s="159" t="s">
        <v>23</v>
      </c>
      <c r="E371" s="128">
        <v>50</v>
      </c>
      <c r="F371" s="155" t="s">
        <v>30</v>
      </c>
      <c r="G371" s="129">
        <v>9756</v>
      </c>
      <c r="H371" s="144">
        <f t="shared" si="6"/>
        <v>487800</v>
      </c>
      <c r="I371" s="136" t="s">
        <v>9</v>
      </c>
      <c r="J371" s="136" t="s">
        <v>24</v>
      </c>
      <c r="K371" s="169" t="s">
        <v>404</v>
      </c>
      <c r="L371" s="161" t="s">
        <v>462</v>
      </c>
      <c r="M371" s="126"/>
    </row>
    <row r="372" spans="1:13" s="125" customFormat="1" ht="37.5" customHeight="1" x14ac:dyDescent="0.25">
      <c r="A372" s="70">
        <v>167</v>
      </c>
      <c r="B372" s="189" t="s">
        <v>458</v>
      </c>
      <c r="C372" s="155" t="s">
        <v>29</v>
      </c>
      <c r="D372" s="159" t="s">
        <v>23</v>
      </c>
      <c r="E372" s="128">
        <v>50</v>
      </c>
      <c r="F372" s="155" t="s">
        <v>30</v>
      </c>
      <c r="G372" s="129">
        <v>7286</v>
      </c>
      <c r="H372" s="144">
        <f t="shared" si="6"/>
        <v>364300</v>
      </c>
      <c r="I372" s="136" t="s">
        <v>9</v>
      </c>
      <c r="J372" s="136" t="s">
        <v>24</v>
      </c>
      <c r="K372" s="169" t="s">
        <v>404</v>
      </c>
      <c r="L372" s="161" t="s">
        <v>462</v>
      </c>
      <c r="M372" s="126"/>
    </row>
    <row r="373" spans="1:13" s="125" customFormat="1" ht="37.5" customHeight="1" x14ac:dyDescent="0.25">
      <c r="A373" s="70">
        <v>168</v>
      </c>
      <c r="B373" s="189" t="s">
        <v>459</v>
      </c>
      <c r="C373" s="155" t="s">
        <v>29</v>
      </c>
      <c r="D373" s="159" t="s">
        <v>23</v>
      </c>
      <c r="E373" s="128">
        <v>20</v>
      </c>
      <c r="F373" s="155" t="s">
        <v>30</v>
      </c>
      <c r="G373" s="129">
        <v>7836</v>
      </c>
      <c r="H373" s="144">
        <f t="shared" si="6"/>
        <v>156720</v>
      </c>
      <c r="I373" s="136" t="s">
        <v>9</v>
      </c>
      <c r="J373" s="136" t="s">
        <v>24</v>
      </c>
      <c r="K373" s="169" t="s">
        <v>404</v>
      </c>
      <c r="L373" s="161" t="s">
        <v>462</v>
      </c>
      <c r="M373" s="126"/>
    </row>
    <row r="374" spans="1:13" s="125" customFormat="1" ht="37.5" customHeight="1" x14ac:dyDescent="0.25">
      <c r="A374" s="70">
        <v>169</v>
      </c>
      <c r="B374" s="189" t="s">
        <v>460</v>
      </c>
      <c r="C374" s="155" t="s">
        <v>29</v>
      </c>
      <c r="D374" s="159" t="s">
        <v>23</v>
      </c>
      <c r="E374" s="128">
        <v>30</v>
      </c>
      <c r="F374" s="155" t="s">
        <v>30</v>
      </c>
      <c r="G374" s="129">
        <v>7556</v>
      </c>
      <c r="H374" s="144">
        <f t="shared" si="6"/>
        <v>226680</v>
      </c>
      <c r="I374" s="136" t="s">
        <v>9</v>
      </c>
      <c r="J374" s="136" t="s">
        <v>24</v>
      </c>
      <c r="K374" s="169" t="s">
        <v>404</v>
      </c>
      <c r="L374" s="161" t="s">
        <v>462</v>
      </c>
      <c r="M374" s="126"/>
    </row>
    <row r="375" spans="1:13" s="125" customFormat="1" ht="37.5" customHeight="1" x14ac:dyDescent="0.25">
      <c r="A375" s="70">
        <v>170</v>
      </c>
      <c r="B375" s="189" t="s">
        <v>461</v>
      </c>
      <c r="C375" s="155" t="s">
        <v>29</v>
      </c>
      <c r="D375" s="159" t="s">
        <v>23</v>
      </c>
      <c r="E375" s="128">
        <v>50</v>
      </c>
      <c r="F375" s="155" t="s">
        <v>30</v>
      </c>
      <c r="G375" s="129">
        <v>66380</v>
      </c>
      <c r="H375" s="144">
        <f t="shared" si="6"/>
        <v>3319000</v>
      </c>
      <c r="I375" s="136" t="s">
        <v>9</v>
      </c>
      <c r="J375" s="136" t="s">
        <v>24</v>
      </c>
      <c r="K375" s="169" t="s">
        <v>404</v>
      </c>
      <c r="L375" s="161" t="s">
        <v>462</v>
      </c>
      <c r="M375" s="126"/>
    </row>
    <row r="376" spans="1:13" s="125" customFormat="1" ht="37.5" customHeight="1" x14ac:dyDescent="0.25">
      <c r="A376" s="70">
        <v>171</v>
      </c>
      <c r="B376" s="189" t="s">
        <v>464</v>
      </c>
      <c r="C376" s="155" t="s">
        <v>29</v>
      </c>
      <c r="D376" s="159" t="s">
        <v>33</v>
      </c>
      <c r="E376" s="128">
        <v>1</v>
      </c>
      <c r="F376" s="155" t="s">
        <v>93</v>
      </c>
      <c r="G376" s="129">
        <v>575000</v>
      </c>
      <c r="H376" s="144">
        <f t="shared" si="6"/>
        <v>575000</v>
      </c>
      <c r="I376" s="136" t="s">
        <v>9</v>
      </c>
      <c r="J376" s="136" t="s">
        <v>24</v>
      </c>
      <c r="K376" s="169" t="s">
        <v>404</v>
      </c>
      <c r="L376" s="161" t="s">
        <v>465</v>
      </c>
      <c r="M376" s="126"/>
    </row>
    <row r="377" spans="1:13" s="125" customFormat="1" ht="37.5" customHeight="1" x14ac:dyDescent="0.25">
      <c r="A377" s="70">
        <v>172</v>
      </c>
      <c r="B377" s="189" t="s">
        <v>469</v>
      </c>
      <c r="C377" s="155" t="s">
        <v>29</v>
      </c>
      <c r="D377" s="159" t="s">
        <v>33</v>
      </c>
      <c r="E377" s="128">
        <v>1</v>
      </c>
      <c r="F377" s="155" t="s">
        <v>93</v>
      </c>
      <c r="G377" s="129">
        <v>3438660</v>
      </c>
      <c r="H377" s="144">
        <f t="shared" si="6"/>
        <v>3438660</v>
      </c>
      <c r="I377" s="136" t="s">
        <v>9</v>
      </c>
      <c r="J377" s="136" t="s">
        <v>24</v>
      </c>
      <c r="K377" s="169" t="s">
        <v>404</v>
      </c>
      <c r="L377" s="161" t="s">
        <v>470</v>
      </c>
      <c r="M377" s="126"/>
    </row>
    <row r="378" spans="1:13" s="125" customFormat="1" ht="37.5" customHeight="1" x14ac:dyDescent="0.25">
      <c r="A378" s="70">
        <v>173</v>
      </c>
      <c r="B378" s="189" t="s">
        <v>471</v>
      </c>
      <c r="C378" s="155" t="s">
        <v>29</v>
      </c>
      <c r="D378" s="159" t="s">
        <v>23</v>
      </c>
      <c r="E378" s="128">
        <v>54</v>
      </c>
      <c r="F378" s="155" t="s">
        <v>30</v>
      </c>
      <c r="G378" s="129">
        <v>0</v>
      </c>
      <c r="H378" s="144">
        <f t="shared" si="6"/>
        <v>0</v>
      </c>
      <c r="I378" s="136" t="s">
        <v>9</v>
      </c>
      <c r="J378" s="136" t="s">
        <v>24</v>
      </c>
      <c r="K378" s="169" t="s">
        <v>404</v>
      </c>
      <c r="L378" s="161" t="s">
        <v>595</v>
      </c>
      <c r="M378" s="126"/>
    </row>
    <row r="379" spans="1:13" s="125" customFormat="1" ht="37.5" customHeight="1" x14ac:dyDescent="0.25">
      <c r="A379" s="70">
        <v>174</v>
      </c>
      <c r="B379" s="189" t="s">
        <v>472</v>
      </c>
      <c r="C379" s="155" t="s">
        <v>29</v>
      </c>
      <c r="D379" s="159" t="s">
        <v>23</v>
      </c>
      <c r="E379" s="128">
        <v>9</v>
      </c>
      <c r="F379" s="155" t="s">
        <v>30</v>
      </c>
      <c r="G379" s="129">
        <v>0</v>
      </c>
      <c r="H379" s="144">
        <f t="shared" si="6"/>
        <v>0</v>
      </c>
      <c r="I379" s="136" t="s">
        <v>9</v>
      </c>
      <c r="J379" s="136" t="s">
        <v>24</v>
      </c>
      <c r="K379" s="169" t="s">
        <v>404</v>
      </c>
      <c r="L379" s="161" t="s">
        <v>595</v>
      </c>
      <c r="M379" s="126"/>
    </row>
    <row r="380" spans="1:13" s="125" customFormat="1" ht="37.5" customHeight="1" x14ac:dyDescent="0.25">
      <c r="A380" s="70">
        <v>175</v>
      </c>
      <c r="B380" s="189" t="s">
        <v>473</v>
      </c>
      <c r="C380" s="155" t="s">
        <v>29</v>
      </c>
      <c r="D380" s="159" t="s">
        <v>23</v>
      </c>
      <c r="E380" s="128">
        <v>2580</v>
      </c>
      <c r="F380" s="155" t="s">
        <v>30</v>
      </c>
      <c r="G380" s="129">
        <v>0</v>
      </c>
      <c r="H380" s="144">
        <f t="shared" si="6"/>
        <v>0</v>
      </c>
      <c r="I380" s="136" t="s">
        <v>9</v>
      </c>
      <c r="J380" s="136" t="s">
        <v>24</v>
      </c>
      <c r="K380" s="169" t="s">
        <v>404</v>
      </c>
      <c r="L380" s="161" t="s">
        <v>595</v>
      </c>
      <c r="M380" s="126"/>
    </row>
    <row r="381" spans="1:13" s="125" customFormat="1" ht="37.5" customHeight="1" x14ac:dyDescent="0.25">
      <c r="A381" s="70">
        <v>176</v>
      </c>
      <c r="B381" s="189" t="s">
        <v>505</v>
      </c>
      <c r="C381" s="155" t="s">
        <v>29</v>
      </c>
      <c r="D381" s="159" t="s">
        <v>23</v>
      </c>
      <c r="E381" s="128">
        <v>5</v>
      </c>
      <c r="F381" s="155" t="s">
        <v>139</v>
      </c>
      <c r="G381" s="129">
        <v>0</v>
      </c>
      <c r="H381" s="144">
        <f t="shared" si="6"/>
        <v>0</v>
      </c>
      <c r="I381" s="136" t="s">
        <v>9</v>
      </c>
      <c r="J381" s="136" t="s">
        <v>24</v>
      </c>
      <c r="K381" s="169" t="s">
        <v>404</v>
      </c>
      <c r="L381" s="161" t="s">
        <v>687</v>
      </c>
      <c r="M381" s="126"/>
    </row>
    <row r="382" spans="1:13" s="125" customFormat="1" ht="37.5" customHeight="1" x14ac:dyDescent="0.25">
      <c r="A382" s="70">
        <v>177</v>
      </c>
      <c r="B382" s="189" t="s">
        <v>506</v>
      </c>
      <c r="C382" s="155" t="s">
        <v>29</v>
      </c>
      <c r="D382" s="159" t="s">
        <v>23</v>
      </c>
      <c r="E382" s="128">
        <v>3</v>
      </c>
      <c r="F382" s="155" t="s">
        <v>139</v>
      </c>
      <c r="G382" s="129">
        <v>0</v>
      </c>
      <c r="H382" s="144">
        <f t="shared" si="6"/>
        <v>0</v>
      </c>
      <c r="I382" s="136" t="s">
        <v>9</v>
      </c>
      <c r="J382" s="136" t="s">
        <v>24</v>
      </c>
      <c r="K382" s="169" t="s">
        <v>404</v>
      </c>
      <c r="L382" s="161" t="s">
        <v>687</v>
      </c>
      <c r="M382" s="126"/>
    </row>
    <row r="383" spans="1:13" s="125" customFormat="1" ht="37.5" customHeight="1" x14ac:dyDescent="0.25">
      <c r="A383" s="70">
        <v>178</v>
      </c>
      <c r="B383" s="189" t="s">
        <v>507</v>
      </c>
      <c r="C383" s="155" t="s">
        <v>29</v>
      </c>
      <c r="D383" s="159" t="s">
        <v>23</v>
      </c>
      <c r="E383" s="128">
        <v>6</v>
      </c>
      <c r="F383" s="155" t="s">
        <v>139</v>
      </c>
      <c r="G383" s="129">
        <v>0</v>
      </c>
      <c r="H383" s="144">
        <f t="shared" si="6"/>
        <v>0</v>
      </c>
      <c r="I383" s="136" t="s">
        <v>9</v>
      </c>
      <c r="J383" s="136" t="s">
        <v>24</v>
      </c>
      <c r="K383" s="169" t="s">
        <v>404</v>
      </c>
      <c r="L383" s="161" t="s">
        <v>687</v>
      </c>
      <c r="M383" s="126"/>
    </row>
    <row r="384" spans="1:13" s="125" customFormat="1" ht="37.5" customHeight="1" x14ac:dyDescent="0.25">
      <c r="A384" s="70">
        <v>179</v>
      </c>
      <c r="B384" s="189" t="s">
        <v>508</v>
      </c>
      <c r="C384" s="155" t="s">
        <v>29</v>
      </c>
      <c r="D384" s="159" t="s">
        <v>23</v>
      </c>
      <c r="E384" s="128">
        <v>5</v>
      </c>
      <c r="F384" s="155" t="s">
        <v>139</v>
      </c>
      <c r="G384" s="129">
        <v>0</v>
      </c>
      <c r="H384" s="144">
        <f t="shared" si="6"/>
        <v>0</v>
      </c>
      <c r="I384" s="136" t="s">
        <v>9</v>
      </c>
      <c r="J384" s="136" t="s">
        <v>24</v>
      </c>
      <c r="K384" s="169" t="s">
        <v>404</v>
      </c>
      <c r="L384" s="161" t="s">
        <v>687</v>
      </c>
      <c r="M384" s="126"/>
    </row>
    <row r="385" spans="1:13" s="125" customFormat="1" ht="37.5" customHeight="1" x14ac:dyDescent="0.25">
      <c r="A385" s="70">
        <v>180</v>
      </c>
      <c r="B385" s="189" t="s">
        <v>509</v>
      </c>
      <c r="C385" s="155" t="s">
        <v>29</v>
      </c>
      <c r="D385" s="159" t="s">
        <v>23</v>
      </c>
      <c r="E385" s="128">
        <v>5</v>
      </c>
      <c r="F385" s="155" t="s">
        <v>139</v>
      </c>
      <c r="G385" s="129">
        <v>0</v>
      </c>
      <c r="H385" s="144">
        <f t="shared" si="6"/>
        <v>0</v>
      </c>
      <c r="I385" s="136" t="s">
        <v>9</v>
      </c>
      <c r="J385" s="136" t="s">
        <v>24</v>
      </c>
      <c r="K385" s="169" t="s">
        <v>404</v>
      </c>
      <c r="L385" s="161" t="s">
        <v>687</v>
      </c>
      <c r="M385" s="126"/>
    </row>
    <row r="386" spans="1:13" s="125" customFormat="1" ht="37.5" customHeight="1" x14ac:dyDescent="0.25">
      <c r="A386" s="70">
        <v>181</v>
      </c>
      <c r="B386" s="189" t="s">
        <v>510</v>
      </c>
      <c r="C386" s="155" t="s">
        <v>29</v>
      </c>
      <c r="D386" s="159" t="s">
        <v>23</v>
      </c>
      <c r="E386" s="128">
        <v>5</v>
      </c>
      <c r="F386" s="155" t="s">
        <v>514</v>
      </c>
      <c r="G386" s="129">
        <v>0</v>
      </c>
      <c r="H386" s="144">
        <f t="shared" si="6"/>
        <v>0</v>
      </c>
      <c r="I386" s="136" t="s">
        <v>9</v>
      </c>
      <c r="J386" s="136" t="s">
        <v>24</v>
      </c>
      <c r="K386" s="169" t="s">
        <v>404</v>
      </c>
      <c r="L386" s="161" t="s">
        <v>687</v>
      </c>
      <c r="M386" s="126"/>
    </row>
    <row r="387" spans="1:13" s="125" customFormat="1" ht="37.5" customHeight="1" x14ac:dyDescent="0.25">
      <c r="A387" s="70">
        <v>182</v>
      </c>
      <c r="B387" s="189" t="s">
        <v>511</v>
      </c>
      <c r="C387" s="155" t="s">
        <v>29</v>
      </c>
      <c r="D387" s="159" t="s">
        <v>23</v>
      </c>
      <c r="E387" s="128">
        <v>25</v>
      </c>
      <c r="F387" s="155" t="s">
        <v>30</v>
      </c>
      <c r="G387" s="129">
        <v>0</v>
      </c>
      <c r="H387" s="144">
        <f t="shared" si="6"/>
        <v>0</v>
      </c>
      <c r="I387" s="136" t="s">
        <v>9</v>
      </c>
      <c r="J387" s="136" t="s">
        <v>24</v>
      </c>
      <c r="K387" s="169" t="s">
        <v>404</v>
      </c>
      <c r="L387" s="161" t="s">
        <v>687</v>
      </c>
      <c r="M387" s="126"/>
    </row>
    <row r="388" spans="1:13" s="125" customFormat="1" ht="37.5" customHeight="1" x14ac:dyDescent="0.25">
      <c r="A388" s="70">
        <v>183</v>
      </c>
      <c r="B388" s="189" t="s">
        <v>512</v>
      </c>
      <c r="C388" s="155" t="s">
        <v>29</v>
      </c>
      <c r="D388" s="159" t="s">
        <v>23</v>
      </c>
      <c r="E388" s="128">
        <v>2000</v>
      </c>
      <c r="F388" s="155" t="s">
        <v>139</v>
      </c>
      <c r="G388" s="129">
        <v>200</v>
      </c>
      <c r="H388" s="144">
        <f t="shared" si="6"/>
        <v>400000</v>
      </c>
      <c r="I388" s="136" t="s">
        <v>9</v>
      </c>
      <c r="J388" s="136" t="s">
        <v>24</v>
      </c>
      <c r="K388" s="169" t="s">
        <v>404</v>
      </c>
      <c r="L388" s="161" t="s">
        <v>515</v>
      </c>
      <c r="M388" s="126"/>
    </row>
    <row r="389" spans="1:13" s="125" customFormat="1" ht="37.5" customHeight="1" x14ac:dyDescent="0.25">
      <c r="A389" s="70">
        <v>184</v>
      </c>
      <c r="B389" s="189" t="s">
        <v>513</v>
      </c>
      <c r="C389" s="155" t="s">
        <v>29</v>
      </c>
      <c r="D389" s="159" t="s">
        <v>23</v>
      </c>
      <c r="E389" s="128">
        <v>10</v>
      </c>
      <c r="F389" s="155" t="s">
        <v>30</v>
      </c>
      <c r="G389" s="129">
        <v>0</v>
      </c>
      <c r="H389" s="144">
        <f t="shared" si="6"/>
        <v>0</v>
      </c>
      <c r="I389" s="136" t="s">
        <v>9</v>
      </c>
      <c r="J389" s="136" t="s">
        <v>24</v>
      </c>
      <c r="K389" s="169" t="s">
        <v>404</v>
      </c>
      <c r="L389" s="161" t="s">
        <v>687</v>
      </c>
      <c r="M389" s="126"/>
    </row>
    <row r="390" spans="1:13" s="125" customFormat="1" ht="37.5" customHeight="1" x14ac:dyDescent="0.25">
      <c r="A390" s="70">
        <v>185</v>
      </c>
      <c r="B390" s="189" t="s">
        <v>516</v>
      </c>
      <c r="C390" s="155" t="s">
        <v>29</v>
      </c>
      <c r="D390" s="159" t="s">
        <v>55</v>
      </c>
      <c r="E390" s="128">
        <v>436</v>
      </c>
      <c r="F390" s="155" t="s">
        <v>93</v>
      </c>
      <c r="G390" s="129">
        <v>1015.54</v>
      </c>
      <c r="H390" s="144">
        <f t="shared" si="6"/>
        <v>442775.44</v>
      </c>
      <c r="I390" s="136" t="s">
        <v>9</v>
      </c>
      <c r="J390" s="136" t="s">
        <v>24</v>
      </c>
      <c r="K390" s="169" t="s">
        <v>404</v>
      </c>
      <c r="L390" s="161" t="s">
        <v>517</v>
      </c>
      <c r="M390" s="126"/>
    </row>
    <row r="391" spans="1:13" s="125" customFormat="1" ht="37.5" customHeight="1" x14ac:dyDescent="0.25">
      <c r="A391" s="70">
        <v>186</v>
      </c>
      <c r="B391" s="189" t="s">
        <v>518</v>
      </c>
      <c r="C391" s="155" t="s">
        <v>26</v>
      </c>
      <c r="D391" s="159" t="s">
        <v>55</v>
      </c>
      <c r="E391" s="128">
        <v>68334</v>
      </c>
      <c r="F391" s="155" t="s">
        <v>514</v>
      </c>
      <c r="G391" s="129">
        <v>850</v>
      </c>
      <c r="H391" s="144">
        <f t="shared" si="6"/>
        <v>58083900</v>
      </c>
      <c r="I391" s="136" t="s">
        <v>9</v>
      </c>
      <c r="J391" s="136" t="s">
        <v>24</v>
      </c>
      <c r="K391" s="169" t="s">
        <v>404</v>
      </c>
      <c r="L391" s="161" t="s">
        <v>519</v>
      </c>
      <c r="M391" s="126"/>
    </row>
    <row r="392" spans="1:13" s="125" customFormat="1" ht="37.5" customHeight="1" x14ac:dyDescent="0.25">
      <c r="A392" s="70">
        <v>187</v>
      </c>
      <c r="B392" s="189" t="s">
        <v>526</v>
      </c>
      <c r="C392" s="155" t="s">
        <v>29</v>
      </c>
      <c r="D392" s="159" t="s">
        <v>55</v>
      </c>
      <c r="E392" s="128">
        <v>40</v>
      </c>
      <c r="F392" s="155" t="s">
        <v>30</v>
      </c>
      <c r="G392" s="129">
        <v>12795</v>
      </c>
      <c r="H392" s="144">
        <f t="shared" si="6"/>
        <v>511800</v>
      </c>
      <c r="I392" s="136" t="s">
        <v>9</v>
      </c>
      <c r="J392" s="136" t="s">
        <v>24</v>
      </c>
      <c r="K392" s="169" t="s">
        <v>404</v>
      </c>
      <c r="L392" s="161" t="s">
        <v>528</v>
      </c>
      <c r="M392" s="126"/>
    </row>
    <row r="393" spans="1:13" s="125" customFormat="1" ht="37.5" customHeight="1" x14ac:dyDescent="0.25">
      <c r="A393" s="70">
        <v>188</v>
      </c>
      <c r="B393" s="189" t="s">
        <v>527</v>
      </c>
      <c r="C393" s="155" t="s">
        <v>29</v>
      </c>
      <c r="D393" s="159" t="s">
        <v>55</v>
      </c>
      <c r="E393" s="128">
        <v>40</v>
      </c>
      <c r="F393" s="155" t="s">
        <v>30</v>
      </c>
      <c r="G393" s="129">
        <v>7456</v>
      </c>
      <c r="H393" s="144">
        <f t="shared" si="6"/>
        <v>298240</v>
      </c>
      <c r="I393" s="136" t="s">
        <v>9</v>
      </c>
      <c r="J393" s="136" t="s">
        <v>24</v>
      </c>
      <c r="K393" s="169" t="s">
        <v>404</v>
      </c>
      <c r="L393" s="161" t="s">
        <v>528</v>
      </c>
      <c r="M393" s="126"/>
    </row>
    <row r="394" spans="1:13" s="125" customFormat="1" ht="37.5" customHeight="1" x14ac:dyDescent="0.25">
      <c r="A394" s="70">
        <v>189</v>
      </c>
      <c r="B394" s="189" t="s">
        <v>530</v>
      </c>
      <c r="C394" s="155" t="s">
        <v>29</v>
      </c>
      <c r="D394" s="159" t="s">
        <v>55</v>
      </c>
      <c r="E394" s="128">
        <v>150</v>
      </c>
      <c r="F394" s="155" t="s">
        <v>531</v>
      </c>
      <c r="G394" s="129">
        <v>3710</v>
      </c>
      <c r="H394" s="144">
        <f t="shared" si="6"/>
        <v>556500</v>
      </c>
      <c r="I394" s="136" t="s">
        <v>9</v>
      </c>
      <c r="J394" s="136" t="s">
        <v>24</v>
      </c>
      <c r="K394" s="169" t="s">
        <v>404</v>
      </c>
      <c r="L394" s="161" t="s">
        <v>535</v>
      </c>
      <c r="M394" s="126"/>
    </row>
    <row r="395" spans="1:13" s="125" customFormat="1" ht="37.5" customHeight="1" x14ac:dyDescent="0.25">
      <c r="A395" s="70">
        <v>190</v>
      </c>
      <c r="B395" s="189" t="s">
        <v>532</v>
      </c>
      <c r="C395" s="155" t="s">
        <v>29</v>
      </c>
      <c r="D395" s="159" t="s">
        <v>55</v>
      </c>
      <c r="E395" s="128">
        <v>120</v>
      </c>
      <c r="F395" s="155" t="s">
        <v>311</v>
      </c>
      <c r="G395" s="129">
        <v>0</v>
      </c>
      <c r="H395" s="144">
        <f t="shared" si="6"/>
        <v>0</v>
      </c>
      <c r="I395" s="136" t="s">
        <v>9</v>
      </c>
      <c r="J395" s="136" t="s">
        <v>24</v>
      </c>
      <c r="K395" s="169" t="s">
        <v>404</v>
      </c>
      <c r="L395" s="161" t="s">
        <v>664</v>
      </c>
      <c r="M395" s="126"/>
    </row>
    <row r="396" spans="1:13" s="125" customFormat="1" ht="37.5" customHeight="1" x14ac:dyDescent="0.25">
      <c r="A396" s="70">
        <v>191</v>
      </c>
      <c r="B396" s="189" t="s">
        <v>533</v>
      </c>
      <c r="C396" s="155" t="s">
        <v>29</v>
      </c>
      <c r="D396" s="159" t="s">
        <v>55</v>
      </c>
      <c r="E396" s="128">
        <v>50</v>
      </c>
      <c r="F396" s="155" t="s">
        <v>30</v>
      </c>
      <c r="G396" s="129">
        <v>7560</v>
      </c>
      <c r="H396" s="144">
        <f t="shared" si="6"/>
        <v>378000</v>
      </c>
      <c r="I396" s="136" t="s">
        <v>9</v>
      </c>
      <c r="J396" s="136" t="s">
        <v>24</v>
      </c>
      <c r="K396" s="169" t="s">
        <v>404</v>
      </c>
      <c r="L396" s="161" t="s">
        <v>535</v>
      </c>
      <c r="M396" s="126"/>
    </row>
    <row r="397" spans="1:13" s="125" customFormat="1" ht="37.5" customHeight="1" x14ac:dyDescent="0.25">
      <c r="A397" s="70">
        <v>192</v>
      </c>
      <c r="B397" s="189" t="s">
        <v>534</v>
      </c>
      <c r="C397" s="155" t="s">
        <v>29</v>
      </c>
      <c r="D397" s="159" t="s">
        <v>55</v>
      </c>
      <c r="E397" s="128">
        <v>10</v>
      </c>
      <c r="F397" s="155" t="s">
        <v>30</v>
      </c>
      <c r="G397" s="129">
        <v>5530</v>
      </c>
      <c r="H397" s="144">
        <f t="shared" si="6"/>
        <v>55300</v>
      </c>
      <c r="I397" s="136" t="s">
        <v>9</v>
      </c>
      <c r="J397" s="136" t="s">
        <v>24</v>
      </c>
      <c r="K397" s="169" t="s">
        <v>404</v>
      </c>
      <c r="L397" s="161" t="s">
        <v>535</v>
      </c>
      <c r="M397" s="126"/>
    </row>
    <row r="398" spans="1:13" s="125" customFormat="1" ht="37.5" customHeight="1" x14ac:dyDescent="0.25">
      <c r="A398" s="70">
        <v>193</v>
      </c>
      <c r="B398" s="189" t="s">
        <v>540</v>
      </c>
      <c r="C398" s="155" t="s">
        <v>29</v>
      </c>
      <c r="D398" s="159" t="s">
        <v>33</v>
      </c>
      <c r="E398" s="128">
        <v>1</v>
      </c>
      <c r="F398" s="155" t="s">
        <v>93</v>
      </c>
      <c r="G398" s="129">
        <v>2154000</v>
      </c>
      <c r="H398" s="144">
        <f t="shared" si="6"/>
        <v>2154000</v>
      </c>
      <c r="I398" s="136" t="s">
        <v>9</v>
      </c>
      <c r="J398" s="136" t="s">
        <v>24</v>
      </c>
      <c r="K398" s="169" t="s">
        <v>404</v>
      </c>
      <c r="L398" s="161" t="s">
        <v>541</v>
      </c>
      <c r="M398" s="126"/>
    </row>
    <row r="399" spans="1:13" s="125" customFormat="1" ht="37.5" customHeight="1" x14ac:dyDescent="0.25">
      <c r="A399" s="70">
        <v>194</v>
      </c>
      <c r="B399" s="189" t="s">
        <v>549</v>
      </c>
      <c r="C399" s="155" t="s">
        <v>26</v>
      </c>
      <c r="D399" s="159" t="s">
        <v>33</v>
      </c>
      <c r="E399" s="128">
        <v>1</v>
      </c>
      <c r="F399" s="155" t="s">
        <v>30</v>
      </c>
      <c r="G399" s="129">
        <v>22098214.300000001</v>
      </c>
      <c r="H399" s="144">
        <f>E399*G399</f>
        <v>22098214.300000001</v>
      </c>
      <c r="I399" s="136" t="s">
        <v>9</v>
      </c>
      <c r="J399" s="136" t="s">
        <v>24</v>
      </c>
      <c r="K399" s="169" t="s">
        <v>404</v>
      </c>
      <c r="L399" s="161" t="s">
        <v>550</v>
      </c>
      <c r="M399" s="126"/>
    </row>
    <row r="400" spans="1:13" s="125" customFormat="1" ht="37.5" customHeight="1" x14ac:dyDescent="0.25">
      <c r="A400" s="70">
        <v>195</v>
      </c>
      <c r="B400" s="189" t="s">
        <v>551</v>
      </c>
      <c r="C400" s="155" t="s">
        <v>29</v>
      </c>
      <c r="D400" s="159" t="s">
        <v>99</v>
      </c>
      <c r="E400" s="128">
        <v>15</v>
      </c>
      <c r="F400" s="155" t="s">
        <v>30</v>
      </c>
      <c r="G400" s="129">
        <v>115000</v>
      </c>
      <c r="H400" s="144">
        <f>E400*G400</f>
        <v>1725000</v>
      </c>
      <c r="I400" s="136" t="s">
        <v>9</v>
      </c>
      <c r="J400" s="136" t="s">
        <v>24</v>
      </c>
      <c r="K400" s="169" t="s">
        <v>404</v>
      </c>
      <c r="L400" s="161" t="s">
        <v>552</v>
      </c>
      <c r="M400" s="126"/>
    </row>
    <row r="401" spans="1:13" s="125" customFormat="1" ht="37.5" customHeight="1" x14ac:dyDescent="0.25">
      <c r="A401" s="70">
        <v>196</v>
      </c>
      <c r="B401" s="189" t="s">
        <v>570</v>
      </c>
      <c r="C401" s="155" t="s">
        <v>26</v>
      </c>
      <c r="D401" s="159" t="s">
        <v>23</v>
      </c>
      <c r="E401" s="128">
        <v>8000</v>
      </c>
      <c r="F401" s="155" t="s">
        <v>64</v>
      </c>
      <c r="G401" s="129">
        <v>0</v>
      </c>
      <c r="H401" s="144">
        <f t="shared" ref="H401:H464" si="7">E401*G401</f>
        <v>0</v>
      </c>
      <c r="I401" s="136" t="s">
        <v>9</v>
      </c>
      <c r="J401" s="136" t="s">
        <v>24</v>
      </c>
      <c r="K401" s="169" t="s">
        <v>404</v>
      </c>
      <c r="L401" s="161" t="s">
        <v>671</v>
      </c>
      <c r="M401" s="126"/>
    </row>
    <row r="402" spans="1:13" s="125" customFormat="1" ht="37.5" customHeight="1" x14ac:dyDescent="0.25">
      <c r="A402" s="70">
        <v>197</v>
      </c>
      <c r="B402" s="189" t="s">
        <v>571</v>
      </c>
      <c r="C402" s="155" t="s">
        <v>26</v>
      </c>
      <c r="D402" s="159" t="s">
        <v>23</v>
      </c>
      <c r="E402" s="128">
        <v>1300</v>
      </c>
      <c r="F402" s="155" t="s">
        <v>64</v>
      </c>
      <c r="G402" s="129">
        <v>0</v>
      </c>
      <c r="H402" s="144">
        <f t="shared" si="7"/>
        <v>0</v>
      </c>
      <c r="I402" s="136" t="s">
        <v>9</v>
      </c>
      <c r="J402" s="136" t="s">
        <v>24</v>
      </c>
      <c r="K402" s="169" t="s">
        <v>404</v>
      </c>
      <c r="L402" s="161" t="s">
        <v>671</v>
      </c>
      <c r="M402" s="126"/>
    </row>
    <row r="403" spans="1:13" s="125" customFormat="1" ht="37.5" customHeight="1" x14ac:dyDescent="0.25">
      <c r="A403" s="70">
        <v>198</v>
      </c>
      <c r="B403" s="189" t="s">
        <v>572</v>
      </c>
      <c r="C403" s="155" t="s">
        <v>26</v>
      </c>
      <c r="D403" s="159" t="s">
        <v>23</v>
      </c>
      <c r="E403" s="128">
        <v>30000</v>
      </c>
      <c r="F403" s="155" t="s">
        <v>64</v>
      </c>
      <c r="G403" s="129">
        <v>0</v>
      </c>
      <c r="H403" s="144">
        <f t="shared" si="7"/>
        <v>0</v>
      </c>
      <c r="I403" s="136" t="s">
        <v>9</v>
      </c>
      <c r="J403" s="136" t="s">
        <v>24</v>
      </c>
      <c r="K403" s="169" t="s">
        <v>404</v>
      </c>
      <c r="L403" s="161" t="s">
        <v>671</v>
      </c>
      <c r="M403" s="126"/>
    </row>
    <row r="404" spans="1:13" s="125" customFormat="1" ht="25.5" x14ac:dyDescent="0.25">
      <c r="A404" s="70">
        <v>199</v>
      </c>
      <c r="B404" s="189" t="s">
        <v>575</v>
      </c>
      <c r="C404" s="155" t="s">
        <v>305</v>
      </c>
      <c r="D404" s="159" t="s">
        <v>23</v>
      </c>
      <c r="E404" s="128">
        <v>50</v>
      </c>
      <c r="F404" s="155" t="s">
        <v>30</v>
      </c>
      <c r="G404" s="129">
        <v>5500</v>
      </c>
      <c r="H404" s="144">
        <f t="shared" si="7"/>
        <v>275000</v>
      </c>
      <c r="I404" s="136" t="s">
        <v>9</v>
      </c>
      <c r="J404" s="136" t="s">
        <v>24</v>
      </c>
      <c r="K404" s="169" t="s">
        <v>592</v>
      </c>
      <c r="L404" s="161" t="s">
        <v>591</v>
      </c>
      <c r="M404" s="126"/>
    </row>
    <row r="405" spans="1:13" s="125" customFormat="1" ht="25.5" x14ac:dyDescent="0.25">
      <c r="A405" s="70">
        <v>200</v>
      </c>
      <c r="B405" s="189" t="s">
        <v>576</v>
      </c>
      <c r="C405" s="155" t="s">
        <v>305</v>
      </c>
      <c r="D405" s="159" t="s">
        <v>23</v>
      </c>
      <c r="E405" s="128">
        <v>200</v>
      </c>
      <c r="F405" s="155" t="s">
        <v>30</v>
      </c>
      <c r="G405" s="129">
        <v>10500</v>
      </c>
      <c r="H405" s="144">
        <f t="shared" si="7"/>
        <v>2100000</v>
      </c>
      <c r="I405" s="136" t="s">
        <v>9</v>
      </c>
      <c r="J405" s="136" t="s">
        <v>24</v>
      </c>
      <c r="K405" s="169" t="s">
        <v>592</v>
      </c>
      <c r="L405" s="161" t="s">
        <v>591</v>
      </c>
      <c r="M405" s="126"/>
    </row>
    <row r="406" spans="1:13" s="125" customFormat="1" ht="25.5" x14ac:dyDescent="0.25">
      <c r="A406" s="70">
        <v>201</v>
      </c>
      <c r="B406" s="189" t="s">
        <v>577</v>
      </c>
      <c r="C406" s="155" t="s">
        <v>305</v>
      </c>
      <c r="D406" s="159" t="s">
        <v>23</v>
      </c>
      <c r="E406" s="128">
        <v>100</v>
      </c>
      <c r="F406" s="155" t="s">
        <v>30</v>
      </c>
      <c r="G406" s="129">
        <v>1695</v>
      </c>
      <c r="H406" s="144">
        <f t="shared" si="7"/>
        <v>169500</v>
      </c>
      <c r="I406" s="136" t="s">
        <v>9</v>
      </c>
      <c r="J406" s="136" t="s">
        <v>24</v>
      </c>
      <c r="K406" s="169" t="s">
        <v>592</v>
      </c>
      <c r="L406" s="161" t="s">
        <v>591</v>
      </c>
      <c r="M406" s="126"/>
    </row>
    <row r="407" spans="1:13" s="125" customFormat="1" ht="25.5" x14ac:dyDescent="0.25">
      <c r="A407" s="70">
        <v>202</v>
      </c>
      <c r="B407" s="189" t="s">
        <v>578</v>
      </c>
      <c r="C407" s="155" t="s">
        <v>305</v>
      </c>
      <c r="D407" s="159" t="s">
        <v>23</v>
      </c>
      <c r="E407" s="128">
        <v>1000</v>
      </c>
      <c r="F407" s="155" t="s">
        <v>30</v>
      </c>
      <c r="G407" s="129">
        <v>350</v>
      </c>
      <c r="H407" s="144">
        <f t="shared" si="7"/>
        <v>350000</v>
      </c>
      <c r="I407" s="136" t="s">
        <v>9</v>
      </c>
      <c r="J407" s="136" t="s">
        <v>24</v>
      </c>
      <c r="K407" s="169" t="s">
        <v>592</v>
      </c>
      <c r="L407" s="161" t="s">
        <v>591</v>
      </c>
      <c r="M407" s="126"/>
    </row>
    <row r="408" spans="1:13" s="125" customFormat="1" ht="25.5" x14ac:dyDescent="0.25">
      <c r="A408" s="70">
        <v>203</v>
      </c>
      <c r="B408" s="189" t="s">
        <v>579</v>
      </c>
      <c r="C408" s="155" t="s">
        <v>305</v>
      </c>
      <c r="D408" s="159" t="s">
        <v>23</v>
      </c>
      <c r="E408" s="128">
        <v>200</v>
      </c>
      <c r="F408" s="155" t="s">
        <v>30</v>
      </c>
      <c r="G408" s="129">
        <v>6600</v>
      </c>
      <c r="H408" s="144">
        <f t="shared" si="7"/>
        <v>1320000</v>
      </c>
      <c r="I408" s="136" t="s">
        <v>9</v>
      </c>
      <c r="J408" s="136" t="s">
        <v>24</v>
      </c>
      <c r="K408" s="169" t="s">
        <v>592</v>
      </c>
      <c r="L408" s="161" t="s">
        <v>591</v>
      </c>
      <c r="M408" s="126"/>
    </row>
    <row r="409" spans="1:13" s="125" customFormat="1" ht="25.5" x14ac:dyDescent="0.25">
      <c r="A409" s="70">
        <v>204</v>
      </c>
      <c r="B409" s="189" t="s">
        <v>580</v>
      </c>
      <c r="C409" s="155" t="s">
        <v>305</v>
      </c>
      <c r="D409" s="159" t="s">
        <v>23</v>
      </c>
      <c r="E409" s="128">
        <v>45</v>
      </c>
      <c r="F409" s="155" t="s">
        <v>30</v>
      </c>
      <c r="G409" s="129">
        <v>2500</v>
      </c>
      <c r="H409" s="144">
        <f t="shared" si="7"/>
        <v>112500</v>
      </c>
      <c r="I409" s="136" t="s">
        <v>9</v>
      </c>
      <c r="J409" s="136" t="s">
        <v>24</v>
      </c>
      <c r="K409" s="169" t="s">
        <v>592</v>
      </c>
      <c r="L409" s="161" t="s">
        <v>591</v>
      </c>
      <c r="M409" s="126"/>
    </row>
    <row r="410" spans="1:13" s="125" customFormat="1" ht="25.5" x14ac:dyDescent="0.25">
      <c r="A410" s="70">
        <v>205</v>
      </c>
      <c r="B410" s="189" t="s">
        <v>581</v>
      </c>
      <c r="C410" s="155" t="s">
        <v>305</v>
      </c>
      <c r="D410" s="159" t="s">
        <v>23</v>
      </c>
      <c r="E410" s="128">
        <v>1500</v>
      </c>
      <c r="F410" s="155" t="s">
        <v>30</v>
      </c>
      <c r="G410" s="129">
        <v>2000</v>
      </c>
      <c r="H410" s="144">
        <f t="shared" si="7"/>
        <v>3000000</v>
      </c>
      <c r="I410" s="136" t="s">
        <v>9</v>
      </c>
      <c r="J410" s="136" t="s">
        <v>24</v>
      </c>
      <c r="K410" s="169" t="s">
        <v>592</v>
      </c>
      <c r="L410" s="161" t="s">
        <v>591</v>
      </c>
      <c r="M410" s="126"/>
    </row>
    <row r="411" spans="1:13" s="125" customFormat="1" ht="25.5" x14ac:dyDescent="0.25">
      <c r="A411" s="70">
        <v>206</v>
      </c>
      <c r="B411" s="189" t="s">
        <v>582</v>
      </c>
      <c r="C411" s="155" t="s">
        <v>305</v>
      </c>
      <c r="D411" s="159" t="s">
        <v>23</v>
      </c>
      <c r="E411" s="128">
        <v>1500</v>
      </c>
      <c r="F411" s="155" t="s">
        <v>30</v>
      </c>
      <c r="G411" s="129">
        <v>2600</v>
      </c>
      <c r="H411" s="144">
        <f t="shared" si="7"/>
        <v>3900000</v>
      </c>
      <c r="I411" s="136" t="s">
        <v>9</v>
      </c>
      <c r="J411" s="136" t="s">
        <v>24</v>
      </c>
      <c r="K411" s="169" t="s">
        <v>592</v>
      </c>
      <c r="L411" s="161" t="s">
        <v>591</v>
      </c>
      <c r="M411" s="126"/>
    </row>
    <row r="412" spans="1:13" s="125" customFormat="1" ht="25.5" x14ac:dyDescent="0.25">
      <c r="A412" s="70">
        <v>207</v>
      </c>
      <c r="B412" s="189" t="s">
        <v>583</v>
      </c>
      <c r="C412" s="155" t="s">
        <v>305</v>
      </c>
      <c r="D412" s="159" t="s">
        <v>23</v>
      </c>
      <c r="E412" s="128">
        <v>20</v>
      </c>
      <c r="F412" s="155" t="s">
        <v>30</v>
      </c>
      <c r="G412" s="129">
        <v>3100</v>
      </c>
      <c r="H412" s="144">
        <f t="shared" si="7"/>
        <v>62000</v>
      </c>
      <c r="I412" s="136" t="s">
        <v>9</v>
      </c>
      <c r="J412" s="136" t="s">
        <v>24</v>
      </c>
      <c r="K412" s="169" t="s">
        <v>592</v>
      </c>
      <c r="L412" s="161" t="s">
        <v>591</v>
      </c>
      <c r="M412" s="126"/>
    </row>
    <row r="413" spans="1:13" s="125" customFormat="1" ht="25.5" x14ac:dyDescent="0.25">
      <c r="A413" s="70">
        <v>208</v>
      </c>
      <c r="B413" s="189" t="s">
        <v>584</v>
      </c>
      <c r="C413" s="155" t="s">
        <v>305</v>
      </c>
      <c r="D413" s="159" t="s">
        <v>23</v>
      </c>
      <c r="E413" s="128">
        <v>300</v>
      </c>
      <c r="F413" s="155" t="s">
        <v>30</v>
      </c>
      <c r="G413" s="129">
        <v>16000</v>
      </c>
      <c r="H413" s="144">
        <f t="shared" si="7"/>
        <v>4800000</v>
      </c>
      <c r="I413" s="136" t="s">
        <v>9</v>
      </c>
      <c r="J413" s="136" t="s">
        <v>24</v>
      </c>
      <c r="K413" s="169" t="s">
        <v>592</v>
      </c>
      <c r="L413" s="161" t="s">
        <v>591</v>
      </c>
      <c r="M413" s="126"/>
    </row>
    <row r="414" spans="1:13" s="125" customFormat="1" ht="25.5" x14ac:dyDescent="0.25">
      <c r="A414" s="70">
        <v>209</v>
      </c>
      <c r="B414" s="189" t="s">
        <v>585</v>
      </c>
      <c r="C414" s="155" t="s">
        <v>305</v>
      </c>
      <c r="D414" s="159" t="s">
        <v>23</v>
      </c>
      <c r="E414" s="128">
        <v>100</v>
      </c>
      <c r="F414" s="155" t="s">
        <v>30</v>
      </c>
      <c r="G414" s="129">
        <v>350</v>
      </c>
      <c r="H414" s="144">
        <f t="shared" si="7"/>
        <v>35000</v>
      </c>
      <c r="I414" s="136" t="s">
        <v>9</v>
      </c>
      <c r="J414" s="136" t="s">
        <v>24</v>
      </c>
      <c r="K414" s="169" t="s">
        <v>592</v>
      </c>
      <c r="L414" s="161" t="s">
        <v>591</v>
      </c>
      <c r="M414" s="126"/>
    </row>
    <row r="415" spans="1:13" s="125" customFormat="1" ht="25.5" x14ac:dyDescent="0.25">
      <c r="A415" s="70">
        <v>210</v>
      </c>
      <c r="B415" s="189" t="s">
        <v>586</v>
      </c>
      <c r="C415" s="155" t="s">
        <v>305</v>
      </c>
      <c r="D415" s="159" t="s">
        <v>23</v>
      </c>
      <c r="E415" s="128">
        <v>300</v>
      </c>
      <c r="F415" s="155" t="s">
        <v>30</v>
      </c>
      <c r="G415" s="129">
        <v>978</v>
      </c>
      <c r="H415" s="144">
        <f t="shared" si="7"/>
        <v>293400</v>
      </c>
      <c r="I415" s="136" t="s">
        <v>9</v>
      </c>
      <c r="J415" s="136" t="s">
        <v>24</v>
      </c>
      <c r="K415" s="169" t="s">
        <v>592</v>
      </c>
      <c r="L415" s="161" t="s">
        <v>591</v>
      </c>
      <c r="M415" s="126"/>
    </row>
    <row r="416" spans="1:13" s="125" customFormat="1" ht="25.5" x14ac:dyDescent="0.25">
      <c r="A416" s="70">
        <v>211</v>
      </c>
      <c r="B416" s="189" t="s">
        <v>587</v>
      </c>
      <c r="C416" s="155" t="s">
        <v>305</v>
      </c>
      <c r="D416" s="159" t="s">
        <v>23</v>
      </c>
      <c r="E416" s="128">
        <v>1000</v>
      </c>
      <c r="F416" s="155" t="s">
        <v>30</v>
      </c>
      <c r="G416" s="129">
        <v>770</v>
      </c>
      <c r="H416" s="144">
        <f t="shared" si="7"/>
        <v>770000</v>
      </c>
      <c r="I416" s="136" t="s">
        <v>9</v>
      </c>
      <c r="J416" s="136" t="s">
        <v>24</v>
      </c>
      <c r="K416" s="169" t="s">
        <v>592</v>
      </c>
      <c r="L416" s="161" t="s">
        <v>591</v>
      </c>
      <c r="M416" s="126"/>
    </row>
    <row r="417" spans="1:13" s="125" customFormat="1" ht="25.5" x14ac:dyDescent="0.25">
      <c r="A417" s="70">
        <v>212</v>
      </c>
      <c r="B417" s="189" t="s">
        <v>588</v>
      </c>
      <c r="C417" s="155" t="s">
        <v>305</v>
      </c>
      <c r="D417" s="159" t="s">
        <v>23</v>
      </c>
      <c r="E417" s="128">
        <v>1000</v>
      </c>
      <c r="F417" s="155" t="s">
        <v>30</v>
      </c>
      <c r="G417" s="129">
        <v>830</v>
      </c>
      <c r="H417" s="144">
        <f t="shared" si="7"/>
        <v>830000</v>
      </c>
      <c r="I417" s="136" t="s">
        <v>9</v>
      </c>
      <c r="J417" s="136" t="s">
        <v>24</v>
      </c>
      <c r="K417" s="169" t="s">
        <v>592</v>
      </c>
      <c r="L417" s="161" t="s">
        <v>591</v>
      </c>
      <c r="M417" s="126"/>
    </row>
    <row r="418" spans="1:13" s="125" customFormat="1" ht="25.5" x14ac:dyDescent="0.25">
      <c r="A418" s="70">
        <v>213</v>
      </c>
      <c r="B418" s="189" t="s">
        <v>589</v>
      </c>
      <c r="C418" s="155" t="s">
        <v>305</v>
      </c>
      <c r="D418" s="159" t="s">
        <v>23</v>
      </c>
      <c r="E418" s="128">
        <v>1000</v>
      </c>
      <c r="F418" s="155" t="s">
        <v>30</v>
      </c>
      <c r="G418" s="129">
        <v>1000</v>
      </c>
      <c r="H418" s="144">
        <f t="shared" si="7"/>
        <v>1000000</v>
      </c>
      <c r="I418" s="136" t="s">
        <v>9</v>
      </c>
      <c r="J418" s="136" t="s">
        <v>24</v>
      </c>
      <c r="K418" s="169" t="s">
        <v>592</v>
      </c>
      <c r="L418" s="161" t="s">
        <v>591</v>
      </c>
      <c r="M418" s="126"/>
    </row>
    <row r="419" spans="1:13" s="125" customFormat="1" ht="25.5" x14ac:dyDescent="0.25">
      <c r="A419" s="70">
        <v>214</v>
      </c>
      <c r="B419" s="189" t="s">
        <v>590</v>
      </c>
      <c r="C419" s="155" t="s">
        <v>305</v>
      </c>
      <c r="D419" s="159" t="s">
        <v>23</v>
      </c>
      <c r="E419" s="128">
        <v>700</v>
      </c>
      <c r="F419" s="155" t="s">
        <v>30</v>
      </c>
      <c r="G419" s="129">
        <v>900</v>
      </c>
      <c r="H419" s="144">
        <f t="shared" si="7"/>
        <v>630000</v>
      </c>
      <c r="I419" s="136" t="s">
        <v>9</v>
      </c>
      <c r="J419" s="136" t="s">
        <v>24</v>
      </c>
      <c r="K419" s="169" t="s">
        <v>592</v>
      </c>
      <c r="L419" s="161" t="s">
        <v>591</v>
      </c>
      <c r="M419" s="126"/>
    </row>
    <row r="420" spans="1:13" s="125" customFormat="1" ht="25.5" x14ac:dyDescent="0.25">
      <c r="A420" s="70">
        <v>215</v>
      </c>
      <c r="B420" s="150" t="s">
        <v>614</v>
      </c>
      <c r="C420" s="155" t="s">
        <v>138</v>
      </c>
      <c r="D420" s="159" t="s">
        <v>33</v>
      </c>
      <c r="E420" s="181">
        <v>5000</v>
      </c>
      <c r="F420" s="155" t="s">
        <v>129</v>
      </c>
      <c r="G420" s="129">
        <v>106</v>
      </c>
      <c r="H420" s="144">
        <f t="shared" si="7"/>
        <v>530000</v>
      </c>
      <c r="I420" s="136" t="s">
        <v>9</v>
      </c>
      <c r="J420" s="136" t="s">
        <v>24</v>
      </c>
      <c r="K420" s="169" t="s">
        <v>592</v>
      </c>
      <c r="L420" s="161" t="s">
        <v>621</v>
      </c>
      <c r="M420" s="126"/>
    </row>
    <row r="421" spans="1:13" s="125" customFormat="1" ht="25.5" x14ac:dyDescent="0.25">
      <c r="A421" s="70">
        <v>216</v>
      </c>
      <c r="B421" s="150" t="s">
        <v>615</v>
      </c>
      <c r="C421" s="155" t="s">
        <v>138</v>
      </c>
      <c r="D421" s="159" t="s">
        <v>33</v>
      </c>
      <c r="E421" s="181">
        <v>5000</v>
      </c>
      <c r="F421" s="155" t="s">
        <v>129</v>
      </c>
      <c r="G421" s="129">
        <v>144</v>
      </c>
      <c r="H421" s="144">
        <f t="shared" si="7"/>
        <v>720000</v>
      </c>
      <c r="I421" s="136" t="s">
        <v>9</v>
      </c>
      <c r="J421" s="136" t="s">
        <v>24</v>
      </c>
      <c r="K421" s="169" t="s">
        <v>592</v>
      </c>
      <c r="L421" s="161" t="s">
        <v>621</v>
      </c>
      <c r="M421" s="126"/>
    </row>
    <row r="422" spans="1:13" s="125" customFormat="1" ht="25.5" x14ac:dyDescent="0.25">
      <c r="A422" s="70">
        <v>217</v>
      </c>
      <c r="B422" s="150" t="s">
        <v>616</v>
      </c>
      <c r="C422" s="155" t="s">
        <v>138</v>
      </c>
      <c r="D422" s="159" t="s">
        <v>33</v>
      </c>
      <c r="E422" s="181">
        <v>3000</v>
      </c>
      <c r="F422" s="155" t="s">
        <v>129</v>
      </c>
      <c r="G422" s="129">
        <v>72</v>
      </c>
      <c r="H422" s="144">
        <f t="shared" si="7"/>
        <v>216000</v>
      </c>
      <c r="I422" s="136" t="s">
        <v>9</v>
      </c>
      <c r="J422" s="136" t="s">
        <v>24</v>
      </c>
      <c r="K422" s="169" t="s">
        <v>592</v>
      </c>
      <c r="L422" s="161" t="s">
        <v>621</v>
      </c>
      <c r="M422" s="126"/>
    </row>
    <row r="423" spans="1:13" s="125" customFormat="1" ht="25.5" x14ac:dyDescent="0.25">
      <c r="A423" s="70">
        <v>218</v>
      </c>
      <c r="B423" s="150" t="s">
        <v>617</v>
      </c>
      <c r="C423" s="155" t="s">
        <v>138</v>
      </c>
      <c r="D423" s="159" t="s">
        <v>33</v>
      </c>
      <c r="E423" s="182">
        <v>500</v>
      </c>
      <c r="F423" s="155" t="s">
        <v>129</v>
      </c>
      <c r="G423" s="129">
        <v>174</v>
      </c>
      <c r="H423" s="144">
        <f t="shared" si="7"/>
        <v>87000</v>
      </c>
      <c r="I423" s="136" t="s">
        <v>9</v>
      </c>
      <c r="J423" s="136" t="s">
        <v>24</v>
      </c>
      <c r="K423" s="169" t="s">
        <v>592</v>
      </c>
      <c r="L423" s="161" t="s">
        <v>621</v>
      </c>
      <c r="M423" s="126"/>
    </row>
    <row r="424" spans="1:13" s="125" customFormat="1" ht="25.5" x14ac:dyDescent="0.25">
      <c r="A424" s="70">
        <v>219</v>
      </c>
      <c r="B424" s="150" t="s">
        <v>618</v>
      </c>
      <c r="C424" s="155" t="s">
        <v>138</v>
      </c>
      <c r="D424" s="159" t="s">
        <v>33</v>
      </c>
      <c r="E424" s="181">
        <v>1000</v>
      </c>
      <c r="F424" s="155" t="s">
        <v>129</v>
      </c>
      <c r="G424" s="129">
        <v>112</v>
      </c>
      <c r="H424" s="144">
        <f t="shared" si="7"/>
        <v>112000</v>
      </c>
      <c r="I424" s="136" t="s">
        <v>9</v>
      </c>
      <c r="J424" s="136" t="s">
        <v>24</v>
      </c>
      <c r="K424" s="169" t="s">
        <v>592</v>
      </c>
      <c r="L424" s="161" t="s">
        <v>621</v>
      </c>
      <c r="M424" s="126"/>
    </row>
    <row r="425" spans="1:13" s="125" customFormat="1" ht="25.5" x14ac:dyDescent="0.25">
      <c r="A425" s="70">
        <v>220</v>
      </c>
      <c r="B425" s="150" t="s">
        <v>619</v>
      </c>
      <c r="C425" s="155" t="s">
        <v>138</v>
      </c>
      <c r="D425" s="159" t="s">
        <v>33</v>
      </c>
      <c r="E425" s="182">
        <v>200</v>
      </c>
      <c r="F425" s="155" t="s">
        <v>129</v>
      </c>
      <c r="G425" s="129">
        <v>672</v>
      </c>
      <c r="H425" s="144">
        <f t="shared" si="7"/>
        <v>134400</v>
      </c>
      <c r="I425" s="136" t="s">
        <v>9</v>
      </c>
      <c r="J425" s="136" t="s">
        <v>24</v>
      </c>
      <c r="K425" s="169" t="s">
        <v>592</v>
      </c>
      <c r="L425" s="161" t="s">
        <v>621</v>
      </c>
      <c r="M425" s="126"/>
    </row>
    <row r="426" spans="1:13" s="125" customFormat="1" ht="25.5" x14ac:dyDescent="0.25">
      <c r="A426" s="70">
        <v>221</v>
      </c>
      <c r="B426" s="150" t="s">
        <v>620</v>
      </c>
      <c r="C426" s="155" t="s">
        <v>138</v>
      </c>
      <c r="D426" s="159" t="s">
        <v>33</v>
      </c>
      <c r="E426" s="181">
        <v>4500</v>
      </c>
      <c r="F426" s="155" t="s">
        <v>129</v>
      </c>
      <c r="G426" s="129">
        <v>94</v>
      </c>
      <c r="H426" s="144">
        <f t="shared" si="7"/>
        <v>423000</v>
      </c>
      <c r="I426" s="136" t="s">
        <v>9</v>
      </c>
      <c r="J426" s="136" t="s">
        <v>24</v>
      </c>
      <c r="K426" s="169" t="s">
        <v>592</v>
      </c>
      <c r="L426" s="161" t="s">
        <v>621</v>
      </c>
      <c r="M426" s="126"/>
    </row>
    <row r="427" spans="1:13" s="125" customFormat="1" ht="25.5" x14ac:dyDescent="0.25">
      <c r="A427" s="70">
        <v>222</v>
      </c>
      <c r="B427" s="150" t="s">
        <v>622</v>
      </c>
      <c r="C427" s="155" t="s">
        <v>305</v>
      </c>
      <c r="D427" s="159" t="s">
        <v>23</v>
      </c>
      <c r="E427" s="181">
        <v>1</v>
      </c>
      <c r="F427" s="155" t="s">
        <v>93</v>
      </c>
      <c r="G427" s="129">
        <v>0</v>
      </c>
      <c r="H427" s="144">
        <f t="shared" si="7"/>
        <v>0</v>
      </c>
      <c r="I427" s="136" t="s">
        <v>9</v>
      </c>
      <c r="J427" s="136" t="s">
        <v>24</v>
      </c>
      <c r="K427" s="169" t="s">
        <v>592</v>
      </c>
      <c r="L427" s="161" t="s">
        <v>726</v>
      </c>
      <c r="M427" s="126"/>
    </row>
    <row r="428" spans="1:13" s="125" customFormat="1" ht="25.5" x14ac:dyDescent="0.25">
      <c r="A428" s="70">
        <v>223</v>
      </c>
      <c r="B428" s="197" t="s">
        <v>623</v>
      </c>
      <c r="C428" s="155" t="s">
        <v>305</v>
      </c>
      <c r="D428" s="159" t="s">
        <v>23</v>
      </c>
      <c r="E428" s="181">
        <v>1</v>
      </c>
      <c r="F428" s="155" t="s">
        <v>93</v>
      </c>
      <c r="G428" s="129">
        <v>0</v>
      </c>
      <c r="H428" s="144">
        <f t="shared" si="7"/>
        <v>0</v>
      </c>
      <c r="I428" s="136" t="s">
        <v>9</v>
      </c>
      <c r="J428" s="136" t="s">
        <v>24</v>
      </c>
      <c r="K428" s="169" t="s">
        <v>592</v>
      </c>
      <c r="L428" s="161" t="s">
        <v>726</v>
      </c>
      <c r="M428" s="126"/>
    </row>
    <row r="429" spans="1:13" s="125" customFormat="1" ht="25.5" x14ac:dyDescent="0.25">
      <c r="A429" s="70">
        <v>224</v>
      </c>
      <c r="B429" s="197" t="s">
        <v>624</v>
      </c>
      <c r="C429" s="155" t="s">
        <v>305</v>
      </c>
      <c r="D429" s="159" t="s">
        <v>23</v>
      </c>
      <c r="E429" s="181">
        <v>1</v>
      </c>
      <c r="F429" s="155" t="s">
        <v>93</v>
      </c>
      <c r="G429" s="129">
        <v>0</v>
      </c>
      <c r="H429" s="144">
        <f t="shared" si="7"/>
        <v>0</v>
      </c>
      <c r="I429" s="136" t="s">
        <v>9</v>
      </c>
      <c r="J429" s="136" t="s">
        <v>24</v>
      </c>
      <c r="K429" s="169" t="s">
        <v>592</v>
      </c>
      <c r="L429" s="161" t="s">
        <v>726</v>
      </c>
      <c r="M429" s="126"/>
    </row>
    <row r="430" spans="1:13" s="125" customFormat="1" ht="25.5" x14ac:dyDescent="0.25">
      <c r="A430" s="70">
        <v>225</v>
      </c>
      <c r="B430" s="197" t="s">
        <v>625</v>
      </c>
      <c r="C430" s="155" t="s">
        <v>305</v>
      </c>
      <c r="D430" s="159" t="s">
        <v>23</v>
      </c>
      <c r="E430" s="181">
        <v>1</v>
      </c>
      <c r="F430" s="155" t="s">
        <v>93</v>
      </c>
      <c r="G430" s="129">
        <v>0</v>
      </c>
      <c r="H430" s="144">
        <f t="shared" si="7"/>
        <v>0</v>
      </c>
      <c r="I430" s="136" t="s">
        <v>9</v>
      </c>
      <c r="J430" s="136" t="s">
        <v>24</v>
      </c>
      <c r="K430" s="169" t="s">
        <v>592</v>
      </c>
      <c r="L430" s="161" t="s">
        <v>726</v>
      </c>
      <c r="M430" s="126"/>
    </row>
    <row r="431" spans="1:13" s="125" customFormat="1" ht="25.5" x14ac:dyDescent="0.25">
      <c r="A431" s="70">
        <v>226</v>
      </c>
      <c r="B431" s="197" t="s">
        <v>626</v>
      </c>
      <c r="C431" s="155" t="s">
        <v>305</v>
      </c>
      <c r="D431" s="159" t="s">
        <v>23</v>
      </c>
      <c r="E431" s="181">
        <v>1</v>
      </c>
      <c r="F431" s="155" t="s">
        <v>93</v>
      </c>
      <c r="G431" s="129">
        <v>0</v>
      </c>
      <c r="H431" s="144">
        <f t="shared" si="7"/>
        <v>0</v>
      </c>
      <c r="I431" s="136" t="s">
        <v>9</v>
      </c>
      <c r="J431" s="136" t="s">
        <v>24</v>
      </c>
      <c r="K431" s="169" t="s">
        <v>592</v>
      </c>
      <c r="L431" s="161" t="s">
        <v>726</v>
      </c>
      <c r="M431" s="126"/>
    </row>
    <row r="432" spans="1:13" s="125" customFormat="1" ht="25.5" x14ac:dyDescent="0.25">
      <c r="A432" s="70">
        <v>227</v>
      </c>
      <c r="B432" s="150" t="s">
        <v>308</v>
      </c>
      <c r="C432" s="155" t="s">
        <v>29</v>
      </c>
      <c r="D432" s="159" t="s">
        <v>23</v>
      </c>
      <c r="E432" s="181">
        <v>200</v>
      </c>
      <c r="F432" s="155" t="s">
        <v>309</v>
      </c>
      <c r="G432" s="129">
        <v>1638</v>
      </c>
      <c r="H432" s="144">
        <f t="shared" si="7"/>
        <v>327600</v>
      </c>
      <c r="I432" s="136" t="s">
        <v>9</v>
      </c>
      <c r="J432" s="136" t="s">
        <v>24</v>
      </c>
      <c r="K432" s="169" t="s">
        <v>592</v>
      </c>
      <c r="L432" s="161" t="s">
        <v>629</v>
      </c>
      <c r="M432" s="126"/>
    </row>
    <row r="433" spans="1:13" s="125" customFormat="1" ht="25.5" x14ac:dyDescent="0.25">
      <c r="A433" s="70">
        <v>228</v>
      </c>
      <c r="B433" s="150" t="s">
        <v>310</v>
      </c>
      <c r="C433" s="155" t="s">
        <v>29</v>
      </c>
      <c r="D433" s="159" t="s">
        <v>23</v>
      </c>
      <c r="E433" s="181">
        <v>70</v>
      </c>
      <c r="F433" s="155" t="s">
        <v>311</v>
      </c>
      <c r="G433" s="129">
        <v>7100</v>
      </c>
      <c r="H433" s="144">
        <f t="shared" si="7"/>
        <v>497000</v>
      </c>
      <c r="I433" s="136" t="s">
        <v>9</v>
      </c>
      <c r="J433" s="136" t="s">
        <v>24</v>
      </c>
      <c r="K433" s="169" t="s">
        <v>592</v>
      </c>
      <c r="L433" s="161" t="s">
        <v>629</v>
      </c>
      <c r="M433" s="126"/>
    </row>
    <row r="434" spans="1:13" s="125" customFormat="1" ht="25.5" x14ac:dyDescent="0.25">
      <c r="A434" s="70">
        <v>229</v>
      </c>
      <c r="B434" s="150" t="s">
        <v>312</v>
      </c>
      <c r="C434" s="155" t="s">
        <v>29</v>
      </c>
      <c r="D434" s="159" t="s">
        <v>23</v>
      </c>
      <c r="E434" s="181">
        <v>70</v>
      </c>
      <c r="F434" s="155" t="s">
        <v>311</v>
      </c>
      <c r="G434" s="129">
        <v>7100</v>
      </c>
      <c r="H434" s="144">
        <f t="shared" si="7"/>
        <v>497000</v>
      </c>
      <c r="I434" s="136" t="s">
        <v>9</v>
      </c>
      <c r="J434" s="136" t="s">
        <v>24</v>
      </c>
      <c r="K434" s="169" t="s">
        <v>592</v>
      </c>
      <c r="L434" s="161" t="s">
        <v>629</v>
      </c>
      <c r="M434" s="126"/>
    </row>
    <row r="435" spans="1:13" s="125" customFormat="1" ht="25.5" x14ac:dyDescent="0.25">
      <c r="A435" s="70">
        <v>230</v>
      </c>
      <c r="B435" s="150" t="s">
        <v>632</v>
      </c>
      <c r="C435" s="155" t="s">
        <v>29</v>
      </c>
      <c r="D435" s="150" t="s">
        <v>23</v>
      </c>
      <c r="E435" s="164">
        <v>1</v>
      </c>
      <c r="F435" s="212" t="s">
        <v>93</v>
      </c>
      <c r="G435" s="129">
        <v>0</v>
      </c>
      <c r="H435" s="144">
        <f t="shared" si="7"/>
        <v>0</v>
      </c>
      <c r="I435" s="136" t="s">
        <v>9</v>
      </c>
      <c r="J435" s="136" t="s">
        <v>24</v>
      </c>
      <c r="K435" s="169" t="s">
        <v>592</v>
      </c>
      <c r="L435" s="161" t="s">
        <v>688</v>
      </c>
      <c r="M435" s="126"/>
    </row>
    <row r="436" spans="1:13" s="125" customFormat="1" ht="25.5" x14ac:dyDescent="0.25">
      <c r="A436" s="70">
        <v>231</v>
      </c>
      <c r="B436" s="150" t="s">
        <v>633</v>
      </c>
      <c r="C436" s="155" t="s">
        <v>29</v>
      </c>
      <c r="D436" s="150" t="s">
        <v>23</v>
      </c>
      <c r="E436" s="164">
        <v>1</v>
      </c>
      <c r="F436" s="213" t="s">
        <v>93</v>
      </c>
      <c r="G436" s="129">
        <v>0</v>
      </c>
      <c r="H436" s="144">
        <f t="shared" si="7"/>
        <v>0</v>
      </c>
      <c r="I436" s="136" t="s">
        <v>9</v>
      </c>
      <c r="J436" s="136" t="s">
        <v>24</v>
      </c>
      <c r="K436" s="169" t="s">
        <v>592</v>
      </c>
      <c r="L436" s="161" t="s">
        <v>688</v>
      </c>
      <c r="M436" s="126"/>
    </row>
    <row r="437" spans="1:13" s="125" customFormat="1" ht="25.5" x14ac:dyDescent="0.25">
      <c r="A437" s="70">
        <v>232</v>
      </c>
      <c r="B437" s="150" t="s">
        <v>657</v>
      </c>
      <c r="C437" s="155" t="s">
        <v>29</v>
      </c>
      <c r="D437" s="150" t="s">
        <v>33</v>
      </c>
      <c r="E437" s="217">
        <v>1</v>
      </c>
      <c r="F437" s="217" t="s">
        <v>93</v>
      </c>
      <c r="G437" s="129">
        <v>4638146</v>
      </c>
      <c r="H437" s="144">
        <f t="shared" si="7"/>
        <v>4638146</v>
      </c>
      <c r="I437" s="136" t="s">
        <v>9</v>
      </c>
      <c r="J437" s="136" t="s">
        <v>24</v>
      </c>
      <c r="K437" s="169" t="s">
        <v>592</v>
      </c>
      <c r="L437" s="161" t="s">
        <v>658</v>
      </c>
      <c r="M437" s="126"/>
    </row>
    <row r="438" spans="1:13" s="125" customFormat="1" ht="25.5" x14ac:dyDescent="0.25">
      <c r="A438" s="70">
        <v>233</v>
      </c>
      <c r="B438" s="150" t="s">
        <v>661</v>
      </c>
      <c r="C438" s="155" t="s">
        <v>29</v>
      </c>
      <c r="D438" s="150" t="s">
        <v>33</v>
      </c>
      <c r="E438" s="218">
        <v>20</v>
      </c>
      <c r="F438" s="218" t="s">
        <v>30</v>
      </c>
      <c r="G438" s="129">
        <v>148000</v>
      </c>
      <c r="H438" s="144">
        <f t="shared" si="7"/>
        <v>2960000</v>
      </c>
      <c r="I438" s="136" t="s">
        <v>9</v>
      </c>
      <c r="J438" s="136" t="s">
        <v>24</v>
      </c>
      <c r="K438" s="169" t="s">
        <v>592</v>
      </c>
      <c r="L438" s="161" t="s">
        <v>662</v>
      </c>
      <c r="M438" s="126"/>
    </row>
    <row r="439" spans="1:13" s="125" customFormat="1" ht="25.5" x14ac:dyDescent="0.25">
      <c r="A439" s="70">
        <v>234</v>
      </c>
      <c r="B439" s="150" t="s">
        <v>665</v>
      </c>
      <c r="C439" s="155" t="s">
        <v>138</v>
      </c>
      <c r="D439" s="150" t="s">
        <v>33</v>
      </c>
      <c r="E439" s="218">
        <v>1</v>
      </c>
      <c r="F439" s="218" t="s">
        <v>30</v>
      </c>
      <c r="G439" s="129">
        <v>0</v>
      </c>
      <c r="H439" s="144">
        <f t="shared" si="7"/>
        <v>0</v>
      </c>
      <c r="I439" s="136" t="s">
        <v>9</v>
      </c>
      <c r="J439" s="136" t="s">
        <v>24</v>
      </c>
      <c r="K439" s="169" t="s">
        <v>592</v>
      </c>
      <c r="L439" s="161" t="s">
        <v>752</v>
      </c>
      <c r="M439" s="126"/>
    </row>
    <row r="440" spans="1:13" s="125" customFormat="1" ht="33" customHeight="1" x14ac:dyDescent="0.25">
      <c r="A440" s="70">
        <v>235</v>
      </c>
      <c r="B440" s="150" t="s">
        <v>667</v>
      </c>
      <c r="C440" s="155" t="s">
        <v>110</v>
      </c>
      <c r="D440" s="150" t="s">
        <v>23</v>
      </c>
      <c r="E440" s="218">
        <v>1</v>
      </c>
      <c r="F440" s="218" t="s">
        <v>30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592</v>
      </c>
      <c r="L440" s="161" t="s">
        <v>763</v>
      </c>
      <c r="M440" s="126"/>
    </row>
    <row r="441" spans="1:13" s="125" customFormat="1" ht="33" customHeight="1" x14ac:dyDescent="0.25">
      <c r="A441" s="70">
        <v>236</v>
      </c>
      <c r="B441" s="150" t="s">
        <v>668</v>
      </c>
      <c r="C441" s="155" t="s">
        <v>29</v>
      </c>
      <c r="D441" s="150" t="s">
        <v>23</v>
      </c>
      <c r="E441" s="218">
        <v>600</v>
      </c>
      <c r="F441" s="213" t="s">
        <v>129</v>
      </c>
      <c r="G441" s="129">
        <v>2000</v>
      </c>
      <c r="H441" s="144">
        <f t="shared" si="7"/>
        <v>1200000</v>
      </c>
      <c r="I441" s="136" t="s">
        <v>9</v>
      </c>
      <c r="J441" s="136" t="s">
        <v>24</v>
      </c>
      <c r="K441" s="169" t="s">
        <v>592</v>
      </c>
      <c r="L441" s="161" t="s">
        <v>670</v>
      </c>
      <c r="M441" s="126"/>
    </row>
    <row r="442" spans="1:13" s="125" customFormat="1" ht="33" customHeight="1" x14ac:dyDescent="0.25">
      <c r="A442" s="70">
        <v>237</v>
      </c>
      <c r="B442" s="150" t="s">
        <v>669</v>
      </c>
      <c r="C442" s="155" t="s">
        <v>29</v>
      </c>
      <c r="D442" s="150" t="s">
        <v>23</v>
      </c>
      <c r="E442" s="218">
        <v>30</v>
      </c>
      <c r="F442" s="218" t="s">
        <v>30</v>
      </c>
      <c r="G442" s="129">
        <v>0</v>
      </c>
      <c r="H442" s="144">
        <f t="shared" si="7"/>
        <v>0</v>
      </c>
      <c r="I442" s="136" t="s">
        <v>9</v>
      </c>
      <c r="J442" s="136" t="s">
        <v>24</v>
      </c>
      <c r="K442" s="169" t="s">
        <v>592</v>
      </c>
      <c r="L442" s="161" t="s">
        <v>735</v>
      </c>
      <c r="M442" s="126"/>
    </row>
    <row r="443" spans="1:13" s="125" customFormat="1" ht="33" customHeight="1" x14ac:dyDescent="0.25">
      <c r="A443" s="70">
        <v>238</v>
      </c>
      <c r="B443" s="150" t="s">
        <v>673</v>
      </c>
      <c r="C443" s="155" t="s">
        <v>29</v>
      </c>
      <c r="D443" s="150" t="s">
        <v>99</v>
      </c>
      <c r="E443" s="218">
        <v>30</v>
      </c>
      <c r="F443" s="218" t="s">
        <v>30</v>
      </c>
      <c r="G443" s="129">
        <v>6818</v>
      </c>
      <c r="H443" s="144">
        <f t="shared" si="7"/>
        <v>204540</v>
      </c>
      <c r="I443" s="136" t="s">
        <v>9</v>
      </c>
      <c r="J443" s="136" t="s">
        <v>24</v>
      </c>
      <c r="K443" s="169" t="s">
        <v>592</v>
      </c>
      <c r="L443" s="161" t="s">
        <v>682</v>
      </c>
      <c r="M443" s="126"/>
    </row>
    <row r="444" spans="1:13" s="125" customFormat="1" ht="33" customHeight="1" x14ac:dyDescent="0.25">
      <c r="A444" s="70">
        <v>239</v>
      </c>
      <c r="B444" s="150" t="s">
        <v>674</v>
      </c>
      <c r="C444" s="155" t="s">
        <v>29</v>
      </c>
      <c r="D444" s="150" t="s">
        <v>99</v>
      </c>
      <c r="E444" s="218">
        <v>40</v>
      </c>
      <c r="F444" s="218" t="s">
        <v>30</v>
      </c>
      <c r="G444" s="129">
        <v>9848</v>
      </c>
      <c r="H444" s="144">
        <f t="shared" si="7"/>
        <v>393920</v>
      </c>
      <c r="I444" s="136" t="s">
        <v>9</v>
      </c>
      <c r="J444" s="136" t="s">
        <v>24</v>
      </c>
      <c r="K444" s="169" t="s">
        <v>592</v>
      </c>
      <c r="L444" s="161" t="s">
        <v>682</v>
      </c>
      <c r="M444" s="126"/>
    </row>
    <row r="445" spans="1:13" s="125" customFormat="1" ht="33" customHeight="1" x14ac:dyDescent="0.25">
      <c r="A445" s="70">
        <v>240</v>
      </c>
      <c r="B445" s="150" t="s">
        <v>675</v>
      </c>
      <c r="C445" s="155" t="s">
        <v>29</v>
      </c>
      <c r="D445" s="150" t="s">
        <v>99</v>
      </c>
      <c r="E445" s="218">
        <v>143</v>
      </c>
      <c r="F445" s="218" t="s">
        <v>30</v>
      </c>
      <c r="G445" s="129">
        <v>20453</v>
      </c>
      <c r="H445" s="144">
        <f t="shared" si="7"/>
        <v>2924779</v>
      </c>
      <c r="I445" s="136" t="s">
        <v>9</v>
      </c>
      <c r="J445" s="136" t="s">
        <v>24</v>
      </c>
      <c r="K445" s="169" t="s">
        <v>592</v>
      </c>
      <c r="L445" s="161" t="s">
        <v>682</v>
      </c>
      <c r="M445" s="126"/>
    </row>
    <row r="446" spans="1:13" s="125" customFormat="1" ht="33" customHeight="1" x14ac:dyDescent="0.25">
      <c r="A446" s="70">
        <v>241</v>
      </c>
      <c r="B446" s="150" t="s">
        <v>676</v>
      </c>
      <c r="C446" s="155" t="s">
        <v>29</v>
      </c>
      <c r="D446" s="150" t="s">
        <v>99</v>
      </c>
      <c r="E446" s="218">
        <v>55</v>
      </c>
      <c r="F446" s="218" t="s">
        <v>30</v>
      </c>
      <c r="G446" s="129">
        <v>26386</v>
      </c>
      <c r="H446" s="144">
        <f t="shared" si="7"/>
        <v>1451230</v>
      </c>
      <c r="I446" s="136" t="s">
        <v>9</v>
      </c>
      <c r="J446" s="136" t="s">
        <v>24</v>
      </c>
      <c r="K446" s="169" t="s">
        <v>592</v>
      </c>
      <c r="L446" s="161" t="s">
        <v>682</v>
      </c>
      <c r="M446" s="126"/>
    </row>
    <row r="447" spans="1:13" s="125" customFormat="1" ht="33" customHeight="1" x14ac:dyDescent="0.25">
      <c r="A447" s="70">
        <v>242</v>
      </c>
      <c r="B447" s="150" t="s">
        <v>677</v>
      </c>
      <c r="C447" s="155" t="s">
        <v>29</v>
      </c>
      <c r="D447" s="150" t="s">
        <v>99</v>
      </c>
      <c r="E447" s="218">
        <v>30</v>
      </c>
      <c r="F447" s="218" t="s">
        <v>30</v>
      </c>
      <c r="G447" s="129">
        <v>9974</v>
      </c>
      <c r="H447" s="144">
        <f t="shared" si="7"/>
        <v>299220</v>
      </c>
      <c r="I447" s="136" t="s">
        <v>9</v>
      </c>
      <c r="J447" s="136" t="s">
        <v>24</v>
      </c>
      <c r="K447" s="169" t="s">
        <v>592</v>
      </c>
      <c r="L447" s="161" t="s">
        <v>682</v>
      </c>
      <c r="M447" s="126"/>
    </row>
    <row r="448" spans="1:13" s="125" customFormat="1" ht="33" customHeight="1" x14ac:dyDescent="0.25">
      <c r="A448" s="70">
        <v>243</v>
      </c>
      <c r="B448" s="150" t="s">
        <v>678</v>
      </c>
      <c r="C448" s="155" t="s">
        <v>29</v>
      </c>
      <c r="D448" s="150" t="s">
        <v>99</v>
      </c>
      <c r="E448" s="218">
        <v>30</v>
      </c>
      <c r="F448" s="218" t="s">
        <v>30</v>
      </c>
      <c r="G448" s="129">
        <v>13761</v>
      </c>
      <c r="H448" s="144">
        <f t="shared" si="7"/>
        <v>412830</v>
      </c>
      <c r="I448" s="136" t="s">
        <v>9</v>
      </c>
      <c r="J448" s="136" t="s">
        <v>24</v>
      </c>
      <c r="K448" s="169" t="s">
        <v>592</v>
      </c>
      <c r="L448" s="161" t="s">
        <v>682</v>
      </c>
      <c r="M448" s="126"/>
    </row>
    <row r="449" spans="1:13" s="125" customFormat="1" ht="33" customHeight="1" x14ac:dyDescent="0.25">
      <c r="A449" s="70">
        <v>244</v>
      </c>
      <c r="B449" s="150" t="s">
        <v>679</v>
      </c>
      <c r="C449" s="155" t="s">
        <v>29</v>
      </c>
      <c r="D449" s="150" t="s">
        <v>99</v>
      </c>
      <c r="E449" s="218">
        <v>75</v>
      </c>
      <c r="F449" s="218" t="s">
        <v>30</v>
      </c>
      <c r="G449" s="129">
        <v>6439</v>
      </c>
      <c r="H449" s="144">
        <f t="shared" si="7"/>
        <v>482925</v>
      </c>
      <c r="I449" s="136" t="s">
        <v>9</v>
      </c>
      <c r="J449" s="136" t="s">
        <v>24</v>
      </c>
      <c r="K449" s="169" t="s">
        <v>592</v>
      </c>
      <c r="L449" s="161" t="s">
        <v>682</v>
      </c>
      <c r="M449" s="126"/>
    </row>
    <row r="450" spans="1:13" s="125" customFormat="1" ht="33" customHeight="1" x14ac:dyDescent="0.25">
      <c r="A450" s="70">
        <v>245</v>
      </c>
      <c r="B450" s="150" t="s">
        <v>680</v>
      </c>
      <c r="C450" s="155" t="s">
        <v>29</v>
      </c>
      <c r="D450" s="150" t="s">
        <v>99</v>
      </c>
      <c r="E450" s="218">
        <v>175</v>
      </c>
      <c r="F450" s="218" t="s">
        <v>30</v>
      </c>
      <c r="G450" s="129">
        <v>3030</v>
      </c>
      <c r="H450" s="144">
        <f t="shared" si="7"/>
        <v>530250</v>
      </c>
      <c r="I450" s="136" t="s">
        <v>9</v>
      </c>
      <c r="J450" s="136" t="s">
        <v>24</v>
      </c>
      <c r="K450" s="169" t="s">
        <v>592</v>
      </c>
      <c r="L450" s="161" t="s">
        <v>682</v>
      </c>
      <c r="M450" s="126"/>
    </row>
    <row r="451" spans="1:13" s="125" customFormat="1" ht="33" customHeight="1" x14ac:dyDescent="0.25">
      <c r="A451" s="70">
        <v>246</v>
      </c>
      <c r="B451" s="150" t="s">
        <v>681</v>
      </c>
      <c r="C451" s="155" t="s">
        <v>29</v>
      </c>
      <c r="D451" s="150" t="s">
        <v>99</v>
      </c>
      <c r="E451" s="218">
        <v>175</v>
      </c>
      <c r="F451" s="218" t="s">
        <v>30</v>
      </c>
      <c r="G451" s="129">
        <v>1389</v>
      </c>
      <c r="H451" s="144">
        <f t="shared" si="7"/>
        <v>243075</v>
      </c>
      <c r="I451" s="136" t="s">
        <v>9</v>
      </c>
      <c r="J451" s="136" t="s">
        <v>24</v>
      </c>
      <c r="K451" s="169" t="s">
        <v>592</v>
      </c>
      <c r="L451" s="161" t="s">
        <v>682</v>
      </c>
      <c r="M451" s="126"/>
    </row>
    <row r="452" spans="1:13" s="125" customFormat="1" ht="33" customHeight="1" x14ac:dyDescent="0.25">
      <c r="A452" s="70">
        <v>247</v>
      </c>
      <c r="B452" s="150" t="s">
        <v>683</v>
      </c>
      <c r="C452" s="155" t="s">
        <v>29</v>
      </c>
      <c r="D452" s="150" t="s">
        <v>23</v>
      </c>
      <c r="E452" s="218">
        <v>1</v>
      </c>
      <c r="F452" s="218" t="s">
        <v>93</v>
      </c>
      <c r="G452" s="129">
        <v>13476350</v>
      </c>
      <c r="H452" s="144">
        <f t="shared" si="7"/>
        <v>13476350</v>
      </c>
      <c r="I452" s="136" t="s">
        <v>9</v>
      </c>
      <c r="J452" s="136" t="s">
        <v>24</v>
      </c>
      <c r="K452" s="169" t="s">
        <v>592</v>
      </c>
      <c r="L452" s="161" t="s">
        <v>684</v>
      </c>
      <c r="M452" s="126"/>
    </row>
    <row r="453" spans="1:13" s="125" customFormat="1" ht="33" customHeight="1" x14ac:dyDescent="0.25">
      <c r="A453" s="70">
        <v>248</v>
      </c>
      <c r="B453" s="150" t="s">
        <v>727</v>
      </c>
      <c r="C453" s="155" t="s">
        <v>29</v>
      </c>
      <c r="D453" s="150" t="s">
        <v>23</v>
      </c>
      <c r="E453" s="218">
        <v>1</v>
      </c>
      <c r="F453" s="218" t="s">
        <v>300</v>
      </c>
      <c r="G453" s="129">
        <v>854375</v>
      </c>
      <c r="H453" s="144">
        <f t="shared" si="7"/>
        <v>854375</v>
      </c>
      <c r="I453" s="136" t="s">
        <v>9</v>
      </c>
      <c r="J453" s="136" t="s">
        <v>24</v>
      </c>
      <c r="K453" s="169" t="s">
        <v>692</v>
      </c>
      <c r="L453" s="161" t="s">
        <v>732</v>
      </c>
      <c r="M453" s="126"/>
    </row>
    <row r="454" spans="1:13" s="125" customFormat="1" ht="33" customHeight="1" x14ac:dyDescent="0.25">
      <c r="A454" s="70">
        <v>249</v>
      </c>
      <c r="B454" s="150" t="s">
        <v>728</v>
      </c>
      <c r="C454" s="155" t="s">
        <v>29</v>
      </c>
      <c r="D454" s="150" t="s">
        <v>23</v>
      </c>
      <c r="E454" s="218">
        <v>5</v>
      </c>
      <c r="F454" s="218" t="s">
        <v>300</v>
      </c>
      <c r="G454" s="129">
        <v>0</v>
      </c>
      <c r="H454" s="144">
        <f t="shared" si="7"/>
        <v>0</v>
      </c>
      <c r="I454" s="136" t="s">
        <v>9</v>
      </c>
      <c r="J454" s="136" t="s">
        <v>24</v>
      </c>
      <c r="K454" s="169" t="s">
        <v>692</v>
      </c>
      <c r="L454" s="161" t="s">
        <v>837</v>
      </c>
      <c r="M454" s="126"/>
    </row>
    <row r="455" spans="1:13" s="125" customFormat="1" ht="33" customHeight="1" x14ac:dyDescent="0.25">
      <c r="A455" s="70">
        <v>250</v>
      </c>
      <c r="B455" s="150" t="s">
        <v>729</v>
      </c>
      <c r="C455" s="155" t="s">
        <v>29</v>
      </c>
      <c r="D455" s="150" t="s">
        <v>23</v>
      </c>
      <c r="E455" s="218">
        <v>2</v>
      </c>
      <c r="F455" s="218" t="s">
        <v>300</v>
      </c>
      <c r="G455" s="129">
        <v>0</v>
      </c>
      <c r="H455" s="144">
        <f t="shared" si="7"/>
        <v>0</v>
      </c>
      <c r="I455" s="136" t="s">
        <v>9</v>
      </c>
      <c r="J455" s="136" t="s">
        <v>24</v>
      </c>
      <c r="K455" s="169" t="s">
        <v>692</v>
      </c>
      <c r="L455" s="161" t="s">
        <v>837</v>
      </c>
      <c r="M455" s="126"/>
    </row>
    <row r="456" spans="1:13" s="125" customFormat="1" ht="33" customHeight="1" x14ac:dyDescent="0.25">
      <c r="A456" s="70">
        <v>251</v>
      </c>
      <c r="B456" s="150" t="s">
        <v>730</v>
      </c>
      <c r="C456" s="155" t="s">
        <v>29</v>
      </c>
      <c r="D456" s="150" t="s">
        <v>23</v>
      </c>
      <c r="E456" s="218">
        <v>3</v>
      </c>
      <c r="F456" s="218" t="s">
        <v>300</v>
      </c>
      <c r="G456" s="129">
        <v>831875</v>
      </c>
      <c r="H456" s="144">
        <f t="shared" si="7"/>
        <v>2495625</v>
      </c>
      <c r="I456" s="136" t="s">
        <v>9</v>
      </c>
      <c r="J456" s="136" t="s">
        <v>24</v>
      </c>
      <c r="K456" s="169" t="s">
        <v>692</v>
      </c>
      <c r="L456" s="161" t="s">
        <v>732</v>
      </c>
      <c r="M456" s="126"/>
    </row>
    <row r="457" spans="1:13" s="125" customFormat="1" ht="33" customHeight="1" x14ac:dyDescent="0.25">
      <c r="A457" s="70">
        <v>252</v>
      </c>
      <c r="B457" s="150" t="s">
        <v>731</v>
      </c>
      <c r="C457" s="155" t="s">
        <v>29</v>
      </c>
      <c r="D457" s="150" t="s">
        <v>23</v>
      </c>
      <c r="E457" s="218">
        <v>10</v>
      </c>
      <c r="F457" s="218" t="s">
        <v>300</v>
      </c>
      <c r="G457" s="129">
        <v>0</v>
      </c>
      <c r="H457" s="144">
        <f t="shared" si="7"/>
        <v>0</v>
      </c>
      <c r="I457" s="136" t="s">
        <v>9</v>
      </c>
      <c r="J457" s="136" t="s">
        <v>24</v>
      </c>
      <c r="K457" s="169" t="s">
        <v>692</v>
      </c>
      <c r="L457" s="161" t="s">
        <v>837</v>
      </c>
      <c r="M457" s="126"/>
    </row>
    <row r="458" spans="1:13" s="125" customFormat="1" ht="33" customHeight="1" x14ac:dyDescent="0.25">
      <c r="A458" s="70">
        <v>253</v>
      </c>
      <c r="B458" s="150" t="s">
        <v>738</v>
      </c>
      <c r="C458" s="155" t="s">
        <v>29</v>
      </c>
      <c r="D458" s="150" t="s">
        <v>23</v>
      </c>
      <c r="E458" s="218">
        <v>200</v>
      </c>
      <c r="F458" s="218" t="s">
        <v>290</v>
      </c>
      <c r="G458" s="129">
        <v>19045</v>
      </c>
      <c r="H458" s="144">
        <f t="shared" si="7"/>
        <v>3809000</v>
      </c>
      <c r="I458" s="136" t="s">
        <v>9</v>
      </c>
      <c r="J458" s="136" t="s">
        <v>24</v>
      </c>
      <c r="K458" s="169" t="s">
        <v>692</v>
      </c>
      <c r="L458" s="161" t="s">
        <v>737</v>
      </c>
      <c r="M458" s="126"/>
    </row>
    <row r="459" spans="1:13" s="125" customFormat="1" ht="33" customHeight="1" x14ac:dyDescent="0.25">
      <c r="A459" s="70">
        <v>254</v>
      </c>
      <c r="B459" s="150" t="s">
        <v>739</v>
      </c>
      <c r="C459" s="155" t="s">
        <v>29</v>
      </c>
      <c r="D459" s="150" t="s">
        <v>23</v>
      </c>
      <c r="E459" s="218">
        <v>150</v>
      </c>
      <c r="F459" s="218" t="s">
        <v>290</v>
      </c>
      <c r="G459" s="129">
        <v>26455</v>
      </c>
      <c r="H459" s="144">
        <f t="shared" si="7"/>
        <v>3968250</v>
      </c>
      <c r="I459" s="136" t="s">
        <v>9</v>
      </c>
      <c r="J459" s="136" t="s">
        <v>24</v>
      </c>
      <c r="K459" s="169" t="s">
        <v>692</v>
      </c>
      <c r="L459" s="161" t="s">
        <v>737</v>
      </c>
      <c r="M459" s="126"/>
    </row>
    <row r="460" spans="1:13" s="125" customFormat="1" ht="33" customHeight="1" x14ac:dyDescent="0.25">
      <c r="A460" s="70">
        <v>255</v>
      </c>
      <c r="B460" s="150" t="s">
        <v>740</v>
      </c>
      <c r="C460" s="155" t="s">
        <v>29</v>
      </c>
      <c r="D460" s="150" t="s">
        <v>23</v>
      </c>
      <c r="E460" s="218">
        <v>150</v>
      </c>
      <c r="F460" s="218" t="s">
        <v>300</v>
      </c>
      <c r="G460" s="129">
        <v>31473.21</v>
      </c>
      <c r="H460" s="144">
        <f t="shared" si="7"/>
        <v>4720981.5</v>
      </c>
      <c r="I460" s="136" t="s">
        <v>9</v>
      </c>
      <c r="J460" s="136" t="s">
        <v>24</v>
      </c>
      <c r="K460" s="169" t="s">
        <v>692</v>
      </c>
      <c r="L460" s="161" t="s">
        <v>737</v>
      </c>
      <c r="M460" s="126"/>
    </row>
    <row r="461" spans="1:13" s="125" customFormat="1" ht="33" customHeight="1" x14ac:dyDescent="0.25">
      <c r="A461" s="70">
        <v>256</v>
      </c>
      <c r="B461" s="150" t="s">
        <v>741</v>
      </c>
      <c r="C461" s="155" t="s">
        <v>29</v>
      </c>
      <c r="D461" s="150" t="s">
        <v>23</v>
      </c>
      <c r="E461" s="218">
        <v>200</v>
      </c>
      <c r="F461" s="218" t="s">
        <v>300</v>
      </c>
      <c r="G461" s="129">
        <v>24107.14</v>
      </c>
      <c r="H461" s="144">
        <f t="shared" si="7"/>
        <v>4821428</v>
      </c>
      <c r="I461" s="136" t="s">
        <v>9</v>
      </c>
      <c r="J461" s="136" t="s">
        <v>24</v>
      </c>
      <c r="K461" s="169" t="s">
        <v>692</v>
      </c>
      <c r="L461" s="161" t="s">
        <v>737</v>
      </c>
      <c r="M461" s="126"/>
    </row>
    <row r="462" spans="1:13" s="125" customFormat="1" ht="33" customHeight="1" x14ac:dyDescent="0.25">
      <c r="A462" s="70">
        <v>257</v>
      </c>
      <c r="B462" s="150" t="s">
        <v>742</v>
      </c>
      <c r="C462" s="155" t="s">
        <v>29</v>
      </c>
      <c r="D462" s="150" t="s">
        <v>23</v>
      </c>
      <c r="E462" s="218">
        <v>150</v>
      </c>
      <c r="F462" s="218" t="s">
        <v>300</v>
      </c>
      <c r="G462" s="129">
        <v>18473.21</v>
      </c>
      <c r="H462" s="144">
        <f t="shared" si="7"/>
        <v>2770981.5</v>
      </c>
      <c r="I462" s="136" t="s">
        <v>9</v>
      </c>
      <c r="J462" s="136" t="s">
        <v>24</v>
      </c>
      <c r="K462" s="169" t="s">
        <v>692</v>
      </c>
      <c r="L462" s="161" t="s">
        <v>737</v>
      </c>
      <c r="M462" s="126"/>
    </row>
    <row r="463" spans="1:13" s="125" customFormat="1" ht="33" customHeight="1" x14ac:dyDescent="0.25">
      <c r="A463" s="70">
        <v>258</v>
      </c>
      <c r="B463" s="150" t="s">
        <v>743</v>
      </c>
      <c r="C463" s="155" t="s">
        <v>29</v>
      </c>
      <c r="D463" s="150" t="s">
        <v>23</v>
      </c>
      <c r="E463" s="218">
        <v>200</v>
      </c>
      <c r="F463" s="218" t="s">
        <v>300</v>
      </c>
      <c r="G463" s="129">
        <v>28571.43</v>
      </c>
      <c r="H463" s="144">
        <f t="shared" si="7"/>
        <v>5714286</v>
      </c>
      <c r="I463" s="136" t="s">
        <v>9</v>
      </c>
      <c r="J463" s="136" t="s">
        <v>24</v>
      </c>
      <c r="K463" s="169" t="s">
        <v>692</v>
      </c>
      <c r="L463" s="161" t="s">
        <v>737</v>
      </c>
      <c r="M463" s="126"/>
    </row>
    <row r="464" spans="1:13" s="125" customFormat="1" ht="33" customHeight="1" x14ac:dyDescent="0.25">
      <c r="A464" s="70">
        <v>259</v>
      </c>
      <c r="B464" s="150" t="s">
        <v>744</v>
      </c>
      <c r="C464" s="155" t="s">
        <v>29</v>
      </c>
      <c r="D464" s="150" t="s">
        <v>23</v>
      </c>
      <c r="E464" s="218">
        <v>10</v>
      </c>
      <c r="F464" s="218" t="s">
        <v>300</v>
      </c>
      <c r="G464" s="129">
        <v>29553.57</v>
      </c>
      <c r="H464" s="144">
        <f t="shared" si="7"/>
        <v>295535.7</v>
      </c>
      <c r="I464" s="136" t="s">
        <v>9</v>
      </c>
      <c r="J464" s="136" t="s">
        <v>24</v>
      </c>
      <c r="K464" s="169" t="s">
        <v>692</v>
      </c>
      <c r="L464" s="161" t="s">
        <v>737</v>
      </c>
      <c r="M464" s="126"/>
    </row>
    <row r="465" spans="1:13" s="125" customFormat="1" ht="33" customHeight="1" x14ac:dyDescent="0.25">
      <c r="A465" s="70">
        <v>260</v>
      </c>
      <c r="B465" s="150" t="s">
        <v>745</v>
      </c>
      <c r="C465" s="155" t="s">
        <v>29</v>
      </c>
      <c r="D465" s="150" t="s">
        <v>23</v>
      </c>
      <c r="E465" s="218">
        <v>10</v>
      </c>
      <c r="F465" s="218" t="s">
        <v>300</v>
      </c>
      <c r="G465" s="129">
        <v>57964.28</v>
      </c>
      <c r="H465" s="144">
        <f t="shared" ref="H465:H470" si="8">E465*G465</f>
        <v>579642.80000000005</v>
      </c>
      <c r="I465" s="136" t="s">
        <v>9</v>
      </c>
      <c r="J465" s="136" t="s">
        <v>24</v>
      </c>
      <c r="K465" s="169" t="s">
        <v>692</v>
      </c>
      <c r="L465" s="161" t="s">
        <v>737</v>
      </c>
      <c r="M465" s="126"/>
    </row>
    <row r="466" spans="1:13" s="125" customFormat="1" ht="33" customHeight="1" x14ac:dyDescent="0.25">
      <c r="A466" s="70">
        <v>261</v>
      </c>
      <c r="B466" s="150" t="s">
        <v>746</v>
      </c>
      <c r="C466" s="155" t="s">
        <v>29</v>
      </c>
      <c r="D466" s="150" t="s">
        <v>23</v>
      </c>
      <c r="E466" s="218">
        <v>700</v>
      </c>
      <c r="F466" s="218" t="s">
        <v>290</v>
      </c>
      <c r="G466" s="129">
        <v>0</v>
      </c>
      <c r="H466" s="144">
        <f t="shared" si="8"/>
        <v>0</v>
      </c>
      <c r="I466" s="136" t="s">
        <v>9</v>
      </c>
      <c r="J466" s="136" t="s">
        <v>24</v>
      </c>
      <c r="K466" s="169" t="s">
        <v>692</v>
      </c>
      <c r="L466" s="161" t="s">
        <v>809</v>
      </c>
      <c r="M466" s="126"/>
    </row>
    <row r="467" spans="1:13" s="125" customFormat="1" ht="33" customHeight="1" x14ac:dyDescent="0.25">
      <c r="A467" s="70">
        <v>262</v>
      </c>
      <c r="B467" s="150" t="s">
        <v>747</v>
      </c>
      <c r="C467" s="155" t="s">
        <v>29</v>
      </c>
      <c r="D467" s="150" t="s">
        <v>23</v>
      </c>
      <c r="E467" s="218">
        <v>10</v>
      </c>
      <c r="F467" s="218" t="s">
        <v>300</v>
      </c>
      <c r="G467" s="129">
        <v>0</v>
      </c>
      <c r="H467" s="144">
        <f t="shared" si="8"/>
        <v>0</v>
      </c>
      <c r="I467" s="136" t="s">
        <v>9</v>
      </c>
      <c r="J467" s="136" t="s">
        <v>24</v>
      </c>
      <c r="K467" s="169" t="s">
        <v>692</v>
      </c>
      <c r="L467" s="161" t="s">
        <v>809</v>
      </c>
      <c r="M467" s="126"/>
    </row>
    <row r="468" spans="1:13" s="125" customFormat="1" ht="33" customHeight="1" x14ac:dyDescent="0.25">
      <c r="A468" s="70">
        <v>263</v>
      </c>
      <c r="B468" s="150" t="s">
        <v>748</v>
      </c>
      <c r="C468" s="155" t="s">
        <v>39</v>
      </c>
      <c r="D468" s="150" t="s">
        <v>23</v>
      </c>
      <c r="E468" s="218">
        <v>52700</v>
      </c>
      <c r="F468" s="218" t="s">
        <v>64</v>
      </c>
      <c r="G468" s="129">
        <v>183.04</v>
      </c>
      <c r="H468" s="144">
        <f t="shared" si="8"/>
        <v>9646208</v>
      </c>
      <c r="I468" s="136" t="s">
        <v>9</v>
      </c>
      <c r="J468" s="136" t="s">
        <v>24</v>
      </c>
      <c r="K468" s="169" t="s">
        <v>692</v>
      </c>
      <c r="L468" s="161" t="s">
        <v>751</v>
      </c>
      <c r="M468" s="126"/>
    </row>
    <row r="469" spans="1:13" s="125" customFormat="1" ht="33" customHeight="1" x14ac:dyDescent="0.25">
      <c r="A469" s="70">
        <v>264</v>
      </c>
      <c r="B469" s="150" t="s">
        <v>749</v>
      </c>
      <c r="C469" s="155" t="s">
        <v>39</v>
      </c>
      <c r="D469" s="150" t="s">
        <v>23</v>
      </c>
      <c r="E469" s="218">
        <v>13000</v>
      </c>
      <c r="F469" s="218" t="s">
        <v>64</v>
      </c>
      <c r="G469" s="129">
        <v>221.58</v>
      </c>
      <c r="H469" s="144">
        <f>E469*G469</f>
        <v>2880540</v>
      </c>
      <c r="I469" s="136" t="s">
        <v>9</v>
      </c>
      <c r="J469" s="136" t="s">
        <v>24</v>
      </c>
      <c r="K469" s="169" t="s">
        <v>692</v>
      </c>
      <c r="L469" s="161" t="s">
        <v>751</v>
      </c>
      <c r="M469" s="126"/>
    </row>
    <row r="470" spans="1:13" s="125" customFormat="1" ht="33" customHeight="1" x14ac:dyDescent="0.25">
      <c r="A470" s="70">
        <v>265</v>
      </c>
      <c r="B470" s="150" t="s">
        <v>750</v>
      </c>
      <c r="C470" s="155" t="s">
        <v>39</v>
      </c>
      <c r="D470" s="150" t="s">
        <v>23</v>
      </c>
      <c r="E470" s="218">
        <v>120000</v>
      </c>
      <c r="F470" s="218" t="s">
        <v>64</v>
      </c>
      <c r="G470" s="129">
        <v>263.39</v>
      </c>
      <c r="H470" s="144">
        <f t="shared" si="8"/>
        <v>31606800</v>
      </c>
      <c r="I470" s="136" t="s">
        <v>9</v>
      </c>
      <c r="J470" s="136" t="s">
        <v>24</v>
      </c>
      <c r="K470" s="169" t="s">
        <v>692</v>
      </c>
      <c r="L470" s="161" t="s">
        <v>751</v>
      </c>
      <c r="M470" s="126"/>
    </row>
    <row r="471" spans="1:13" s="125" customFormat="1" ht="33" customHeight="1" x14ac:dyDescent="0.25">
      <c r="A471" s="70">
        <v>266</v>
      </c>
      <c r="B471" s="150" t="s">
        <v>756</v>
      </c>
      <c r="C471" s="155" t="s">
        <v>29</v>
      </c>
      <c r="D471" s="150" t="s">
        <v>55</v>
      </c>
      <c r="E471" s="218">
        <v>20</v>
      </c>
      <c r="F471" s="218" t="s">
        <v>30</v>
      </c>
      <c r="G471" s="129">
        <v>9305</v>
      </c>
      <c r="H471" s="144">
        <f>E471*G471</f>
        <v>186100</v>
      </c>
      <c r="I471" s="136" t="s">
        <v>9</v>
      </c>
      <c r="J471" s="136" t="s">
        <v>24</v>
      </c>
      <c r="K471" s="169" t="s">
        <v>692</v>
      </c>
      <c r="L471" s="161" t="s">
        <v>759</v>
      </c>
      <c r="M471" s="126"/>
    </row>
    <row r="472" spans="1:13" s="125" customFormat="1" ht="33" customHeight="1" x14ac:dyDescent="0.25">
      <c r="A472" s="70">
        <v>267</v>
      </c>
      <c r="B472" s="150" t="s">
        <v>757</v>
      </c>
      <c r="C472" s="155" t="s">
        <v>29</v>
      </c>
      <c r="D472" s="150" t="s">
        <v>55</v>
      </c>
      <c r="E472" s="218">
        <v>20</v>
      </c>
      <c r="F472" s="218" t="s">
        <v>30</v>
      </c>
      <c r="G472" s="129">
        <v>45442</v>
      </c>
      <c r="H472" s="144">
        <f>E472*G472</f>
        <v>908840</v>
      </c>
      <c r="I472" s="136" t="s">
        <v>9</v>
      </c>
      <c r="J472" s="136" t="s">
        <v>24</v>
      </c>
      <c r="K472" s="169" t="s">
        <v>692</v>
      </c>
      <c r="L472" s="161" t="s">
        <v>759</v>
      </c>
      <c r="M472" s="126"/>
    </row>
    <row r="473" spans="1:13" s="125" customFormat="1" ht="33" customHeight="1" x14ac:dyDescent="0.25">
      <c r="A473" s="70">
        <v>268</v>
      </c>
      <c r="B473" s="150" t="s">
        <v>758</v>
      </c>
      <c r="C473" s="155" t="s">
        <v>29</v>
      </c>
      <c r="D473" s="150" t="s">
        <v>55</v>
      </c>
      <c r="E473" s="218">
        <v>20</v>
      </c>
      <c r="F473" s="218" t="s">
        <v>30</v>
      </c>
      <c r="G473" s="129">
        <v>13000</v>
      </c>
      <c r="H473" s="144">
        <f>E473*G473</f>
        <v>260000</v>
      </c>
      <c r="I473" s="136" t="s">
        <v>9</v>
      </c>
      <c r="J473" s="136" t="s">
        <v>24</v>
      </c>
      <c r="K473" s="169" t="s">
        <v>692</v>
      </c>
      <c r="L473" s="161" t="s">
        <v>759</v>
      </c>
      <c r="M473" s="126"/>
    </row>
    <row r="474" spans="1:13" s="125" customFormat="1" ht="25.5" x14ac:dyDescent="0.25">
      <c r="A474" s="70">
        <v>269</v>
      </c>
      <c r="B474" s="150" t="s">
        <v>785</v>
      </c>
      <c r="C474" s="155" t="s">
        <v>29</v>
      </c>
      <c r="D474" s="150" t="s">
        <v>33</v>
      </c>
      <c r="E474" s="218">
        <v>200</v>
      </c>
      <c r="F474" s="218" t="s">
        <v>30</v>
      </c>
      <c r="G474" s="129">
        <v>9000</v>
      </c>
      <c r="H474" s="144">
        <f t="shared" ref="H474:H485" si="9">E474*G474</f>
        <v>1800000</v>
      </c>
      <c r="I474" s="136" t="s">
        <v>9</v>
      </c>
      <c r="J474" s="136" t="s">
        <v>24</v>
      </c>
      <c r="K474" s="169" t="s">
        <v>765</v>
      </c>
      <c r="L474" s="161" t="s">
        <v>789</v>
      </c>
      <c r="M474" s="126"/>
    </row>
    <row r="475" spans="1:13" s="125" customFormat="1" ht="25.5" x14ac:dyDescent="0.25">
      <c r="A475" s="70">
        <v>270</v>
      </c>
      <c r="B475" s="150" t="s">
        <v>786</v>
      </c>
      <c r="C475" s="155" t="s">
        <v>29</v>
      </c>
      <c r="D475" s="150" t="s">
        <v>23</v>
      </c>
      <c r="E475" s="218">
        <v>4</v>
      </c>
      <c r="F475" s="218" t="s">
        <v>30</v>
      </c>
      <c r="G475" s="129">
        <v>44553.58</v>
      </c>
      <c r="H475" s="144">
        <f t="shared" si="9"/>
        <v>178214.32</v>
      </c>
      <c r="I475" s="136" t="s">
        <v>9</v>
      </c>
      <c r="J475" s="136" t="s">
        <v>24</v>
      </c>
      <c r="K475" s="169" t="s">
        <v>765</v>
      </c>
      <c r="L475" s="161" t="s">
        <v>790</v>
      </c>
      <c r="M475" s="126"/>
    </row>
    <row r="476" spans="1:13" s="125" customFormat="1" ht="25.5" x14ac:dyDescent="0.25">
      <c r="A476" s="70">
        <v>271</v>
      </c>
      <c r="B476" s="150" t="s">
        <v>787</v>
      </c>
      <c r="C476" s="155" t="s">
        <v>29</v>
      </c>
      <c r="D476" s="150" t="s">
        <v>23</v>
      </c>
      <c r="E476" s="218">
        <v>6</v>
      </c>
      <c r="F476" s="218" t="s">
        <v>30</v>
      </c>
      <c r="G476" s="129">
        <v>34732.14</v>
      </c>
      <c r="H476" s="144">
        <f t="shared" si="9"/>
        <v>208392.84</v>
      </c>
      <c r="I476" s="136" t="s">
        <v>9</v>
      </c>
      <c r="J476" s="136" t="s">
        <v>24</v>
      </c>
      <c r="K476" s="169" t="s">
        <v>765</v>
      </c>
      <c r="L476" s="161" t="s">
        <v>790</v>
      </c>
      <c r="M476" s="126"/>
    </row>
    <row r="477" spans="1:13" s="125" customFormat="1" ht="30" customHeight="1" x14ac:dyDescent="0.25">
      <c r="A477" s="70">
        <v>272</v>
      </c>
      <c r="B477" s="150" t="s">
        <v>788</v>
      </c>
      <c r="C477" s="155" t="s">
        <v>29</v>
      </c>
      <c r="D477" s="150" t="s">
        <v>23</v>
      </c>
      <c r="E477" s="218">
        <v>2</v>
      </c>
      <c r="F477" s="218" t="s">
        <v>30</v>
      </c>
      <c r="G477" s="129">
        <v>551844.64</v>
      </c>
      <c r="H477" s="144">
        <f t="shared" si="9"/>
        <v>1103689.28</v>
      </c>
      <c r="I477" s="136" t="s">
        <v>9</v>
      </c>
      <c r="J477" s="136" t="s">
        <v>24</v>
      </c>
      <c r="K477" s="169" t="s">
        <v>765</v>
      </c>
      <c r="L477" s="161" t="s">
        <v>790</v>
      </c>
      <c r="M477" s="126"/>
    </row>
    <row r="478" spans="1:13" s="125" customFormat="1" ht="32.25" customHeight="1" x14ac:dyDescent="0.25">
      <c r="A478" s="70">
        <v>273</v>
      </c>
      <c r="B478" s="150" t="s">
        <v>801</v>
      </c>
      <c r="C478" s="155" t="s">
        <v>26</v>
      </c>
      <c r="D478" s="150" t="s">
        <v>23</v>
      </c>
      <c r="E478" s="218">
        <v>2</v>
      </c>
      <c r="F478" s="218" t="s">
        <v>30</v>
      </c>
      <c r="G478" s="129">
        <v>5015411</v>
      </c>
      <c r="H478" s="144">
        <f t="shared" si="9"/>
        <v>10030822</v>
      </c>
      <c r="I478" s="136" t="s">
        <v>9</v>
      </c>
      <c r="J478" s="136" t="s">
        <v>24</v>
      </c>
      <c r="K478" s="169" t="s">
        <v>765</v>
      </c>
      <c r="L478" s="161" t="s">
        <v>803</v>
      </c>
      <c r="M478" s="126"/>
    </row>
    <row r="479" spans="1:13" s="125" customFormat="1" ht="33.75" customHeight="1" x14ac:dyDescent="0.25">
      <c r="A479" s="70">
        <v>274</v>
      </c>
      <c r="B479" s="150" t="s">
        <v>802</v>
      </c>
      <c r="C479" s="155" t="s">
        <v>26</v>
      </c>
      <c r="D479" s="150" t="s">
        <v>23</v>
      </c>
      <c r="E479" s="218">
        <v>1</v>
      </c>
      <c r="F479" s="218" t="s">
        <v>30</v>
      </c>
      <c r="G479" s="129">
        <v>7316276</v>
      </c>
      <c r="H479" s="144">
        <f t="shared" si="9"/>
        <v>7316276</v>
      </c>
      <c r="I479" s="136" t="s">
        <v>9</v>
      </c>
      <c r="J479" s="136" t="s">
        <v>24</v>
      </c>
      <c r="K479" s="169" t="s">
        <v>765</v>
      </c>
      <c r="L479" s="161" t="s">
        <v>803</v>
      </c>
      <c r="M479" s="126"/>
    </row>
    <row r="480" spans="1:13" s="125" customFormat="1" ht="31.5" customHeight="1" x14ac:dyDescent="0.25">
      <c r="A480" s="70">
        <v>275</v>
      </c>
      <c r="B480" s="150" t="s">
        <v>810</v>
      </c>
      <c r="C480" s="155" t="s">
        <v>29</v>
      </c>
      <c r="D480" s="150" t="s">
        <v>33</v>
      </c>
      <c r="E480" s="218">
        <v>1</v>
      </c>
      <c r="F480" s="218" t="s">
        <v>93</v>
      </c>
      <c r="G480" s="129">
        <v>10335000</v>
      </c>
      <c r="H480" s="144">
        <f t="shared" si="9"/>
        <v>10335000</v>
      </c>
      <c r="I480" s="136" t="s">
        <v>9</v>
      </c>
      <c r="J480" s="136" t="s">
        <v>24</v>
      </c>
      <c r="K480" s="169" t="s">
        <v>765</v>
      </c>
      <c r="L480" s="161" t="s">
        <v>811</v>
      </c>
      <c r="M480" s="126"/>
    </row>
    <row r="481" spans="1:18" s="125" customFormat="1" ht="31.5" customHeight="1" x14ac:dyDescent="0.25">
      <c r="A481" s="70">
        <v>276</v>
      </c>
      <c r="B481" s="150" t="s">
        <v>812</v>
      </c>
      <c r="C481" s="155" t="s">
        <v>29</v>
      </c>
      <c r="D481" s="150" t="s">
        <v>23</v>
      </c>
      <c r="E481" s="218">
        <v>1</v>
      </c>
      <c r="F481" s="218" t="s">
        <v>30</v>
      </c>
      <c r="G481" s="129">
        <v>1087000</v>
      </c>
      <c r="H481" s="144">
        <f t="shared" si="9"/>
        <v>1087000</v>
      </c>
      <c r="I481" s="136" t="s">
        <v>9</v>
      </c>
      <c r="J481" s="136" t="s">
        <v>24</v>
      </c>
      <c r="K481" s="169" t="s">
        <v>765</v>
      </c>
      <c r="L481" s="161" t="s">
        <v>813</v>
      </c>
      <c r="M481" s="126"/>
    </row>
    <row r="482" spans="1:18" s="125" customFormat="1" ht="31.5" customHeight="1" x14ac:dyDescent="0.25">
      <c r="A482" s="70">
        <v>277</v>
      </c>
      <c r="B482" s="150" t="s">
        <v>820</v>
      </c>
      <c r="C482" s="155" t="s">
        <v>29</v>
      </c>
      <c r="D482" s="150" t="s">
        <v>55</v>
      </c>
      <c r="E482" s="218">
        <v>200</v>
      </c>
      <c r="F482" s="218" t="s">
        <v>30</v>
      </c>
      <c r="G482" s="129">
        <v>560</v>
      </c>
      <c r="H482" s="144">
        <f t="shared" si="9"/>
        <v>112000</v>
      </c>
      <c r="I482" s="136" t="s">
        <v>9</v>
      </c>
      <c r="J482" s="136" t="s">
        <v>24</v>
      </c>
      <c r="K482" s="169" t="s">
        <v>765</v>
      </c>
      <c r="L482" s="161" t="s">
        <v>823</v>
      </c>
      <c r="M482" s="126"/>
    </row>
    <row r="483" spans="1:18" s="125" customFormat="1" ht="31.5" customHeight="1" x14ac:dyDescent="0.25">
      <c r="A483" s="70">
        <v>278</v>
      </c>
      <c r="B483" s="150" t="s">
        <v>821</v>
      </c>
      <c r="C483" s="155" t="s">
        <v>29</v>
      </c>
      <c r="D483" s="150" t="s">
        <v>55</v>
      </c>
      <c r="E483" s="218">
        <v>10</v>
      </c>
      <c r="F483" s="218" t="s">
        <v>30</v>
      </c>
      <c r="G483" s="129">
        <v>5060</v>
      </c>
      <c r="H483" s="144">
        <f t="shared" si="9"/>
        <v>50600</v>
      </c>
      <c r="I483" s="136" t="s">
        <v>9</v>
      </c>
      <c r="J483" s="136" t="s">
        <v>24</v>
      </c>
      <c r="K483" s="169" t="s">
        <v>765</v>
      </c>
      <c r="L483" s="161" t="s">
        <v>823</v>
      </c>
      <c r="M483" s="126"/>
    </row>
    <row r="484" spans="1:18" s="125" customFormat="1" ht="31.5" customHeight="1" x14ac:dyDescent="0.25">
      <c r="A484" s="70">
        <v>279</v>
      </c>
      <c r="B484" s="150" t="s">
        <v>822</v>
      </c>
      <c r="C484" s="155" t="s">
        <v>29</v>
      </c>
      <c r="D484" s="150" t="s">
        <v>55</v>
      </c>
      <c r="E484" s="218">
        <v>10</v>
      </c>
      <c r="F484" s="218" t="s">
        <v>30</v>
      </c>
      <c r="G484" s="129">
        <v>3318</v>
      </c>
      <c r="H484" s="144">
        <f t="shared" si="9"/>
        <v>33180</v>
      </c>
      <c r="I484" s="136" t="s">
        <v>9</v>
      </c>
      <c r="J484" s="136" t="s">
        <v>24</v>
      </c>
      <c r="K484" s="169" t="s">
        <v>765</v>
      </c>
      <c r="L484" s="161" t="s">
        <v>823</v>
      </c>
      <c r="M484" s="126"/>
    </row>
    <row r="485" spans="1:18" s="125" customFormat="1" ht="31.5" customHeight="1" x14ac:dyDescent="0.25">
      <c r="A485" s="70">
        <v>280</v>
      </c>
      <c r="B485" s="150" t="s">
        <v>854</v>
      </c>
      <c r="C485" s="155" t="s">
        <v>29</v>
      </c>
      <c r="D485" s="150" t="s">
        <v>33</v>
      </c>
      <c r="E485" s="218">
        <v>1</v>
      </c>
      <c r="F485" s="218" t="s">
        <v>93</v>
      </c>
      <c r="G485" s="129">
        <v>2100787</v>
      </c>
      <c r="H485" s="144">
        <f t="shared" si="9"/>
        <v>2100787</v>
      </c>
      <c r="I485" s="136" t="s">
        <v>9</v>
      </c>
      <c r="J485" s="136" t="s">
        <v>24</v>
      </c>
      <c r="K485" s="169" t="s">
        <v>841</v>
      </c>
      <c r="L485" s="161" t="s">
        <v>855</v>
      </c>
      <c r="M485" s="126"/>
    </row>
    <row r="486" spans="1:18" s="3" customFormat="1" ht="20.100000000000001" customHeight="1" x14ac:dyDescent="0.25">
      <c r="A486" s="40"/>
      <c r="B486" s="67" t="s">
        <v>18</v>
      </c>
      <c r="C486" s="41"/>
      <c r="D486" s="41"/>
      <c r="E486" s="41"/>
      <c r="F486" s="41"/>
      <c r="G486" s="116"/>
      <c r="H486" s="42">
        <f>SUM(H206:H485)</f>
        <v>1720375795.1000006</v>
      </c>
      <c r="I486" s="43"/>
      <c r="J486" s="43"/>
      <c r="K486" s="84"/>
      <c r="L486" s="122"/>
      <c r="M486" s="30"/>
      <c r="N486" s="10"/>
      <c r="O486" s="10"/>
      <c r="P486" s="10"/>
      <c r="Q486" s="10"/>
      <c r="R486" s="10"/>
    </row>
    <row r="487" spans="1:18" s="3" customFormat="1" ht="20.100000000000001" customHeight="1" x14ac:dyDescent="0.25">
      <c r="A487" s="47"/>
      <c r="B487" s="56" t="s">
        <v>8</v>
      </c>
      <c r="C487" s="48"/>
      <c r="D487" s="48"/>
      <c r="E487" s="48"/>
      <c r="F487" s="48"/>
      <c r="G487" s="117"/>
      <c r="H487" s="48"/>
      <c r="I487" s="48"/>
      <c r="J487" s="48"/>
      <c r="K487" s="85"/>
      <c r="L487" s="48"/>
      <c r="M487" s="30"/>
      <c r="N487" s="10"/>
      <c r="O487" s="10"/>
      <c r="P487" s="10"/>
      <c r="Q487" s="10"/>
      <c r="R487" s="10"/>
    </row>
    <row r="488" spans="1:18" s="141" customFormat="1" ht="46.5" customHeight="1" x14ac:dyDescent="0.25">
      <c r="A488" s="70">
        <v>1</v>
      </c>
      <c r="B488" s="175" t="s">
        <v>54</v>
      </c>
      <c r="C488" s="176" t="s">
        <v>29</v>
      </c>
      <c r="D488" s="177" t="s">
        <v>55</v>
      </c>
      <c r="E488" s="178">
        <v>1</v>
      </c>
      <c r="F488" s="179" t="s">
        <v>56</v>
      </c>
      <c r="G488" s="180"/>
      <c r="H488" s="180">
        <v>4718500</v>
      </c>
      <c r="I488" s="136" t="s">
        <v>9</v>
      </c>
      <c r="J488" s="136" t="s">
        <v>24</v>
      </c>
      <c r="K488" s="157" t="s">
        <v>27</v>
      </c>
      <c r="L488" s="179" t="s">
        <v>57</v>
      </c>
      <c r="M488" s="140"/>
    </row>
    <row r="489" spans="1:18" s="141" customFormat="1" ht="36" customHeight="1" x14ac:dyDescent="0.25">
      <c r="A489" s="70">
        <v>2</v>
      </c>
      <c r="B489" s="175" t="s">
        <v>66</v>
      </c>
      <c r="C489" s="176" t="s">
        <v>29</v>
      </c>
      <c r="D489" s="177" t="s">
        <v>23</v>
      </c>
      <c r="E489" s="178">
        <v>1</v>
      </c>
      <c r="F489" s="179" t="s">
        <v>56</v>
      </c>
      <c r="G489" s="180"/>
      <c r="H489" s="180">
        <v>2384821.39</v>
      </c>
      <c r="I489" s="136" t="s">
        <v>9</v>
      </c>
      <c r="J489" s="136" t="s">
        <v>24</v>
      </c>
      <c r="K489" s="147" t="s">
        <v>189</v>
      </c>
      <c r="L489" s="179" t="s">
        <v>190</v>
      </c>
      <c r="M489" s="140"/>
    </row>
    <row r="490" spans="1:18" s="141" customFormat="1" ht="41.25" customHeight="1" x14ac:dyDescent="0.25">
      <c r="A490" s="70">
        <v>3</v>
      </c>
      <c r="B490" s="145" t="s">
        <v>119</v>
      </c>
      <c r="C490" s="176" t="s">
        <v>29</v>
      </c>
      <c r="D490" s="177" t="s">
        <v>23</v>
      </c>
      <c r="E490" s="178">
        <v>1</v>
      </c>
      <c r="F490" s="179" t="s">
        <v>56</v>
      </c>
      <c r="G490" s="180"/>
      <c r="H490" s="180">
        <v>2656000</v>
      </c>
      <c r="I490" s="136" t="s">
        <v>9</v>
      </c>
      <c r="J490" s="136" t="s">
        <v>24</v>
      </c>
      <c r="K490" s="157" t="s">
        <v>90</v>
      </c>
      <c r="L490" s="179" t="s">
        <v>120</v>
      </c>
      <c r="M490" s="140"/>
    </row>
    <row r="491" spans="1:18" s="141" customFormat="1" ht="41.25" customHeight="1" x14ac:dyDescent="0.25">
      <c r="A491" s="70">
        <v>4</v>
      </c>
      <c r="B491" s="145" t="s">
        <v>123</v>
      </c>
      <c r="C491" s="176" t="s">
        <v>26</v>
      </c>
      <c r="D491" s="177" t="s">
        <v>23</v>
      </c>
      <c r="E491" s="178">
        <v>1</v>
      </c>
      <c r="F491" s="179" t="s">
        <v>56</v>
      </c>
      <c r="G491" s="180"/>
      <c r="H491" s="180">
        <v>42945000</v>
      </c>
      <c r="I491" s="136" t="s">
        <v>9</v>
      </c>
      <c r="J491" s="136" t="s">
        <v>24</v>
      </c>
      <c r="K491" s="157" t="s">
        <v>90</v>
      </c>
      <c r="L491" s="179" t="s">
        <v>124</v>
      </c>
      <c r="M491" s="140"/>
    </row>
    <row r="492" spans="1:18" s="141" customFormat="1" ht="41.25" customHeight="1" x14ac:dyDescent="0.25">
      <c r="A492" s="70">
        <v>5</v>
      </c>
      <c r="B492" s="145" t="s">
        <v>131</v>
      </c>
      <c r="C492" s="176" t="s">
        <v>132</v>
      </c>
      <c r="D492" s="177" t="s">
        <v>55</v>
      </c>
      <c r="E492" s="178">
        <v>1</v>
      </c>
      <c r="F492" s="179" t="s">
        <v>56</v>
      </c>
      <c r="G492" s="180"/>
      <c r="H492" s="180">
        <v>1520000</v>
      </c>
      <c r="I492" s="136" t="s">
        <v>9</v>
      </c>
      <c r="J492" s="136" t="s">
        <v>24</v>
      </c>
      <c r="K492" s="157" t="s">
        <v>90</v>
      </c>
      <c r="L492" s="179" t="s">
        <v>133</v>
      </c>
      <c r="M492" s="140"/>
    </row>
    <row r="493" spans="1:18" s="141" customFormat="1" ht="41.25" customHeight="1" x14ac:dyDescent="0.25">
      <c r="A493" s="70">
        <v>6</v>
      </c>
      <c r="B493" s="145" t="s">
        <v>162</v>
      </c>
      <c r="C493" s="176" t="s">
        <v>132</v>
      </c>
      <c r="D493" s="177" t="s">
        <v>55</v>
      </c>
      <c r="E493" s="178">
        <v>1</v>
      </c>
      <c r="F493" s="179" t="s">
        <v>56</v>
      </c>
      <c r="G493" s="180"/>
      <c r="H493" s="180">
        <v>374600</v>
      </c>
      <c r="I493" s="136" t="s">
        <v>9</v>
      </c>
      <c r="J493" s="136" t="s">
        <v>24</v>
      </c>
      <c r="K493" s="157" t="s">
        <v>143</v>
      </c>
      <c r="L493" s="179" t="s">
        <v>163</v>
      </c>
      <c r="M493" s="140"/>
    </row>
    <row r="494" spans="1:18" s="141" customFormat="1" ht="41.25" customHeight="1" x14ac:dyDescent="0.25">
      <c r="A494" s="70">
        <v>7</v>
      </c>
      <c r="B494" s="145" t="s">
        <v>201</v>
      </c>
      <c r="C494" s="176" t="s">
        <v>26</v>
      </c>
      <c r="D494" s="177" t="s">
        <v>55</v>
      </c>
      <c r="E494" s="178">
        <v>1</v>
      </c>
      <c r="F494" s="179" t="s">
        <v>56</v>
      </c>
      <c r="G494" s="180"/>
      <c r="H494" s="180">
        <v>23920600</v>
      </c>
      <c r="I494" s="136" t="s">
        <v>9</v>
      </c>
      <c r="J494" s="136" t="s">
        <v>24</v>
      </c>
      <c r="K494" s="157" t="s">
        <v>143</v>
      </c>
      <c r="L494" s="179" t="s">
        <v>202</v>
      </c>
      <c r="M494" s="140"/>
    </row>
    <row r="495" spans="1:18" s="141" customFormat="1" ht="41.25" customHeight="1" x14ac:dyDescent="0.25">
      <c r="A495" s="70">
        <v>8</v>
      </c>
      <c r="B495" s="145" t="s">
        <v>209</v>
      </c>
      <c r="C495" s="176" t="s">
        <v>132</v>
      </c>
      <c r="D495" s="177" t="s">
        <v>55</v>
      </c>
      <c r="E495" s="178">
        <v>1</v>
      </c>
      <c r="F495" s="179" t="s">
        <v>56</v>
      </c>
      <c r="G495" s="180"/>
      <c r="H495" s="180">
        <v>6553806</v>
      </c>
      <c r="I495" s="136" t="s">
        <v>9</v>
      </c>
      <c r="J495" s="136" t="s">
        <v>24</v>
      </c>
      <c r="K495" s="157" t="s">
        <v>143</v>
      </c>
      <c r="L495" s="179" t="s">
        <v>210</v>
      </c>
      <c r="M495" s="140"/>
    </row>
    <row r="496" spans="1:18" s="141" customFormat="1" ht="41.25" customHeight="1" x14ac:dyDescent="0.25">
      <c r="A496" s="70">
        <v>9</v>
      </c>
      <c r="B496" s="190" t="s">
        <v>223</v>
      </c>
      <c r="C496" s="191" t="s">
        <v>29</v>
      </c>
      <c r="D496" s="201" t="s">
        <v>23</v>
      </c>
      <c r="E496" s="192">
        <v>1</v>
      </c>
      <c r="F496" s="193" t="s">
        <v>56</v>
      </c>
      <c r="G496" s="194"/>
      <c r="H496" s="194">
        <v>2996000</v>
      </c>
      <c r="I496" s="136" t="s">
        <v>9</v>
      </c>
      <c r="J496" s="136" t="s">
        <v>65</v>
      </c>
      <c r="K496" s="157" t="s">
        <v>143</v>
      </c>
      <c r="L496" s="179" t="s">
        <v>224</v>
      </c>
      <c r="M496" s="140"/>
    </row>
    <row r="497" spans="1:13" s="141" customFormat="1" ht="41.25" customHeight="1" x14ac:dyDescent="0.25">
      <c r="A497" s="70">
        <v>10</v>
      </c>
      <c r="B497" s="171" t="s">
        <v>256</v>
      </c>
      <c r="C497" s="164" t="s">
        <v>26</v>
      </c>
      <c r="D497" s="170" t="s">
        <v>23</v>
      </c>
      <c r="E497" s="164">
        <v>1</v>
      </c>
      <c r="F497" s="164" t="s">
        <v>56</v>
      </c>
      <c r="G497" s="172"/>
      <c r="H497" s="196">
        <v>18517500</v>
      </c>
      <c r="I497" s="136" t="s">
        <v>9</v>
      </c>
      <c r="J497" s="136" t="s">
        <v>65</v>
      </c>
      <c r="K497" s="157" t="s">
        <v>228</v>
      </c>
      <c r="L497" s="179" t="s">
        <v>263</v>
      </c>
      <c r="M497" s="140"/>
    </row>
    <row r="498" spans="1:13" s="141" customFormat="1" ht="41.25" customHeight="1" x14ac:dyDescent="0.25">
      <c r="A498" s="70">
        <v>11</v>
      </c>
      <c r="B498" s="171" t="s">
        <v>257</v>
      </c>
      <c r="C498" s="164" t="s">
        <v>26</v>
      </c>
      <c r="D498" s="170" t="s">
        <v>23</v>
      </c>
      <c r="E498" s="164">
        <v>1</v>
      </c>
      <c r="F498" s="164" t="s">
        <v>56</v>
      </c>
      <c r="G498" s="172"/>
      <c r="H498" s="196">
        <v>806500</v>
      </c>
      <c r="I498" s="136" t="s">
        <v>9</v>
      </c>
      <c r="J498" s="136" t="s">
        <v>65</v>
      </c>
      <c r="K498" s="157" t="s">
        <v>228</v>
      </c>
      <c r="L498" s="179" t="s">
        <v>263</v>
      </c>
      <c r="M498" s="140"/>
    </row>
    <row r="499" spans="1:13" s="141" customFormat="1" ht="41.25" customHeight="1" x14ac:dyDescent="0.25">
      <c r="A499" s="70">
        <v>12</v>
      </c>
      <c r="B499" s="171" t="s">
        <v>258</v>
      </c>
      <c r="C499" s="164" t="s">
        <v>26</v>
      </c>
      <c r="D499" s="170" t="s">
        <v>23</v>
      </c>
      <c r="E499" s="164">
        <v>1</v>
      </c>
      <c r="F499" s="164" t="s">
        <v>56</v>
      </c>
      <c r="G499" s="172"/>
      <c r="H499" s="196">
        <v>6873000</v>
      </c>
      <c r="I499" s="136" t="s">
        <v>9</v>
      </c>
      <c r="J499" s="136" t="s">
        <v>65</v>
      </c>
      <c r="K499" s="157" t="s">
        <v>228</v>
      </c>
      <c r="L499" s="179" t="s">
        <v>263</v>
      </c>
      <c r="M499" s="140"/>
    </row>
    <row r="500" spans="1:13" s="141" customFormat="1" ht="41.25" customHeight="1" x14ac:dyDescent="0.25">
      <c r="A500" s="70">
        <v>13</v>
      </c>
      <c r="B500" s="171" t="s">
        <v>259</v>
      </c>
      <c r="C500" s="164" t="s">
        <v>26</v>
      </c>
      <c r="D500" s="170" t="s">
        <v>23</v>
      </c>
      <c r="E500" s="164">
        <v>1</v>
      </c>
      <c r="F500" s="164" t="s">
        <v>56</v>
      </c>
      <c r="G500" s="172"/>
      <c r="H500" s="196">
        <v>4061900</v>
      </c>
      <c r="I500" s="136" t="s">
        <v>9</v>
      </c>
      <c r="J500" s="136" t="s">
        <v>65</v>
      </c>
      <c r="K500" s="157" t="s">
        <v>228</v>
      </c>
      <c r="L500" s="179" t="s">
        <v>263</v>
      </c>
      <c r="M500" s="140"/>
    </row>
    <row r="501" spans="1:13" s="141" customFormat="1" ht="41.25" customHeight="1" x14ac:dyDescent="0.25">
      <c r="A501" s="70">
        <v>14</v>
      </c>
      <c r="B501" s="171" t="s">
        <v>260</v>
      </c>
      <c r="C501" s="164" t="s">
        <v>26</v>
      </c>
      <c r="D501" s="170" t="s">
        <v>23</v>
      </c>
      <c r="E501" s="164">
        <v>1</v>
      </c>
      <c r="F501" s="164" t="s">
        <v>56</v>
      </c>
      <c r="G501" s="172"/>
      <c r="H501" s="196">
        <v>1099000</v>
      </c>
      <c r="I501" s="136" t="s">
        <v>9</v>
      </c>
      <c r="J501" s="136" t="s">
        <v>65</v>
      </c>
      <c r="K501" s="157" t="s">
        <v>228</v>
      </c>
      <c r="L501" s="179" t="s">
        <v>263</v>
      </c>
      <c r="M501" s="140"/>
    </row>
    <row r="502" spans="1:13" s="141" customFormat="1" ht="30.75" customHeight="1" x14ac:dyDescent="0.25">
      <c r="A502" s="70">
        <v>15</v>
      </c>
      <c r="B502" s="171" t="s">
        <v>261</v>
      </c>
      <c r="C502" s="164" t="s">
        <v>26</v>
      </c>
      <c r="D502" s="170" t="s">
        <v>23</v>
      </c>
      <c r="E502" s="164">
        <v>1</v>
      </c>
      <c r="F502" s="164" t="s">
        <v>56</v>
      </c>
      <c r="G502" s="172"/>
      <c r="H502" s="196">
        <v>17962000</v>
      </c>
      <c r="I502" s="136" t="s">
        <v>9</v>
      </c>
      <c r="J502" s="136" t="s">
        <v>65</v>
      </c>
      <c r="K502" s="157" t="s">
        <v>228</v>
      </c>
      <c r="L502" s="179" t="s">
        <v>263</v>
      </c>
      <c r="M502" s="140"/>
    </row>
    <row r="503" spans="1:13" s="141" customFormat="1" ht="30.75" customHeight="1" x14ac:dyDescent="0.25">
      <c r="A503" s="70">
        <v>16</v>
      </c>
      <c r="B503" s="171" t="s">
        <v>262</v>
      </c>
      <c r="C503" s="164" t="s">
        <v>26</v>
      </c>
      <c r="D503" s="170" t="s">
        <v>23</v>
      </c>
      <c r="E503" s="164">
        <v>1</v>
      </c>
      <c r="F503" s="164" t="s">
        <v>56</v>
      </c>
      <c r="G503" s="172"/>
      <c r="H503" s="196">
        <v>701000</v>
      </c>
      <c r="I503" s="136" t="s">
        <v>9</v>
      </c>
      <c r="J503" s="136" t="s">
        <v>65</v>
      </c>
      <c r="K503" s="157" t="s">
        <v>228</v>
      </c>
      <c r="L503" s="179" t="s">
        <v>263</v>
      </c>
      <c r="M503" s="140"/>
    </row>
    <row r="504" spans="1:13" s="141" customFormat="1" ht="59.25" customHeight="1" x14ac:dyDescent="0.25">
      <c r="A504" s="70">
        <v>17</v>
      </c>
      <c r="B504" s="197" t="s">
        <v>264</v>
      </c>
      <c r="C504" s="198" t="s">
        <v>39</v>
      </c>
      <c r="D504" s="197" t="s">
        <v>33</v>
      </c>
      <c r="E504" s="198">
        <v>1</v>
      </c>
      <c r="F504" s="198" t="s">
        <v>56</v>
      </c>
      <c r="G504" s="199"/>
      <c r="H504" s="200">
        <v>30478920</v>
      </c>
      <c r="I504" s="136" t="s">
        <v>9</v>
      </c>
      <c r="J504" s="136" t="s">
        <v>24</v>
      </c>
      <c r="K504" s="157" t="s">
        <v>228</v>
      </c>
      <c r="L504" s="179" t="s">
        <v>265</v>
      </c>
      <c r="M504" s="140"/>
    </row>
    <row r="505" spans="1:13" s="141" customFormat="1" ht="30.75" customHeight="1" x14ac:dyDescent="0.25">
      <c r="A505" s="70">
        <v>18</v>
      </c>
      <c r="B505" s="197" t="s">
        <v>328</v>
      </c>
      <c r="C505" s="198" t="s">
        <v>305</v>
      </c>
      <c r="D505" s="197" t="s">
        <v>23</v>
      </c>
      <c r="E505" s="198">
        <v>1</v>
      </c>
      <c r="F505" s="198" t="s">
        <v>56</v>
      </c>
      <c r="G505" s="199"/>
      <c r="H505" s="200">
        <v>5200000</v>
      </c>
      <c r="I505" s="136" t="s">
        <v>9</v>
      </c>
      <c r="J505" s="136" t="s">
        <v>24</v>
      </c>
      <c r="K505" s="157" t="s">
        <v>228</v>
      </c>
      <c r="L505" s="179" t="s">
        <v>329</v>
      </c>
      <c r="M505" s="140"/>
    </row>
    <row r="506" spans="1:13" s="141" customFormat="1" ht="37.5" customHeight="1" x14ac:dyDescent="0.25">
      <c r="A506" s="70">
        <v>19</v>
      </c>
      <c r="B506" s="197" t="s">
        <v>411</v>
      </c>
      <c r="C506" s="198" t="s">
        <v>29</v>
      </c>
      <c r="D506" s="197" t="s">
        <v>33</v>
      </c>
      <c r="E506" s="198">
        <v>1</v>
      </c>
      <c r="F506" s="198" t="s">
        <v>56</v>
      </c>
      <c r="G506" s="199"/>
      <c r="H506" s="200">
        <v>16358659</v>
      </c>
      <c r="I506" s="136" t="s">
        <v>9</v>
      </c>
      <c r="J506" s="136" t="s">
        <v>24</v>
      </c>
      <c r="K506" s="157" t="s">
        <v>404</v>
      </c>
      <c r="L506" s="179" t="s">
        <v>412</v>
      </c>
      <c r="M506" s="140"/>
    </row>
    <row r="507" spans="1:13" s="141" customFormat="1" ht="48.75" customHeight="1" x14ac:dyDescent="0.25">
      <c r="A507" s="70">
        <v>20</v>
      </c>
      <c r="B507" s="197" t="s">
        <v>440</v>
      </c>
      <c r="C507" s="198" t="s">
        <v>110</v>
      </c>
      <c r="D507" s="197" t="s">
        <v>23</v>
      </c>
      <c r="E507" s="198">
        <v>1</v>
      </c>
      <c r="F507" s="198" t="s">
        <v>56</v>
      </c>
      <c r="G507" s="199"/>
      <c r="H507" s="200">
        <v>8568400</v>
      </c>
      <c r="I507" s="136" t="s">
        <v>9</v>
      </c>
      <c r="J507" s="136" t="s">
        <v>24</v>
      </c>
      <c r="K507" s="157" t="s">
        <v>404</v>
      </c>
      <c r="L507" s="179" t="s">
        <v>463</v>
      </c>
      <c r="M507" s="140"/>
    </row>
    <row r="508" spans="1:13" s="141" customFormat="1" ht="57" customHeight="1" x14ac:dyDescent="0.25">
      <c r="A508" s="70">
        <v>21</v>
      </c>
      <c r="B508" s="197" t="s">
        <v>537</v>
      </c>
      <c r="C508" s="198" t="s">
        <v>305</v>
      </c>
      <c r="D508" s="197" t="s">
        <v>23</v>
      </c>
      <c r="E508" s="198">
        <v>1</v>
      </c>
      <c r="F508" s="198" t="s">
        <v>56</v>
      </c>
      <c r="G508" s="199"/>
      <c r="H508" s="200">
        <v>7875000</v>
      </c>
      <c r="I508" s="136" t="s">
        <v>9</v>
      </c>
      <c r="J508" s="136" t="s">
        <v>24</v>
      </c>
      <c r="K508" s="157" t="s">
        <v>404</v>
      </c>
      <c r="L508" s="179" t="s">
        <v>538</v>
      </c>
      <c r="M508" s="140"/>
    </row>
    <row r="509" spans="1:13" s="141" customFormat="1" ht="30.75" customHeight="1" x14ac:dyDescent="0.25">
      <c r="A509" s="70">
        <v>22</v>
      </c>
      <c r="B509" s="197" t="s">
        <v>539</v>
      </c>
      <c r="C509" s="198" t="s">
        <v>305</v>
      </c>
      <c r="D509" s="197" t="s">
        <v>33</v>
      </c>
      <c r="E509" s="198">
        <v>1</v>
      </c>
      <c r="F509" s="198" t="s">
        <v>56</v>
      </c>
      <c r="G509" s="199"/>
      <c r="H509" s="185">
        <v>0</v>
      </c>
      <c r="I509" s="136" t="s">
        <v>9</v>
      </c>
      <c r="J509" s="136" t="s">
        <v>24</v>
      </c>
      <c r="K509" s="157" t="s">
        <v>404</v>
      </c>
      <c r="L509" s="179" t="s">
        <v>793</v>
      </c>
      <c r="M509" s="140"/>
    </row>
    <row r="510" spans="1:13" s="141" customFormat="1" ht="29.25" customHeight="1" x14ac:dyDescent="0.25">
      <c r="A510" s="70">
        <v>23</v>
      </c>
      <c r="B510" s="197" t="s">
        <v>568</v>
      </c>
      <c r="C510" s="198" t="s">
        <v>305</v>
      </c>
      <c r="D510" s="197" t="s">
        <v>33</v>
      </c>
      <c r="E510" s="198">
        <v>1</v>
      </c>
      <c r="F510" s="198" t="s">
        <v>56</v>
      </c>
      <c r="G510" s="199"/>
      <c r="H510" s="200">
        <v>2216500</v>
      </c>
      <c r="I510" s="136" t="s">
        <v>9</v>
      </c>
      <c r="J510" s="136" t="s">
        <v>24</v>
      </c>
      <c r="K510" s="157" t="s">
        <v>404</v>
      </c>
      <c r="L510" s="179" t="s">
        <v>569</v>
      </c>
      <c r="M510" s="140"/>
    </row>
    <row r="511" spans="1:13" s="141" customFormat="1" ht="22.5" customHeight="1" x14ac:dyDescent="0.25">
      <c r="A511" s="70">
        <v>24</v>
      </c>
      <c r="B511" s="197" t="s">
        <v>593</v>
      </c>
      <c r="C511" s="198" t="s">
        <v>26</v>
      </c>
      <c r="D511" s="197" t="s">
        <v>33</v>
      </c>
      <c r="E511" s="198">
        <v>1</v>
      </c>
      <c r="F511" s="198" t="s">
        <v>56</v>
      </c>
      <c r="G511" s="199"/>
      <c r="H511" s="200">
        <v>122364140</v>
      </c>
      <c r="I511" s="136" t="s">
        <v>9</v>
      </c>
      <c r="J511" s="136" t="s">
        <v>24</v>
      </c>
      <c r="K511" s="157" t="s">
        <v>592</v>
      </c>
      <c r="L511" s="179" t="s">
        <v>594</v>
      </c>
      <c r="M511" s="140"/>
    </row>
    <row r="512" spans="1:13" s="141" customFormat="1" ht="30.75" customHeight="1" x14ac:dyDescent="0.25">
      <c r="A512" s="70">
        <v>25</v>
      </c>
      <c r="B512" s="197" t="s">
        <v>612</v>
      </c>
      <c r="C512" s="198" t="s">
        <v>26</v>
      </c>
      <c r="D512" s="197" t="s">
        <v>33</v>
      </c>
      <c r="E512" s="198">
        <v>1</v>
      </c>
      <c r="F512" s="198" t="s">
        <v>56</v>
      </c>
      <c r="G512" s="199"/>
      <c r="H512" s="200">
        <v>27071000</v>
      </c>
      <c r="I512" s="136" t="s">
        <v>9</v>
      </c>
      <c r="J512" s="136" t="s">
        <v>24</v>
      </c>
      <c r="K512" s="157" t="s">
        <v>592</v>
      </c>
      <c r="L512" s="179" t="s">
        <v>613</v>
      </c>
      <c r="M512" s="140"/>
    </row>
    <row r="513" spans="1:18" s="141" customFormat="1" ht="49.5" customHeight="1" x14ac:dyDescent="0.25">
      <c r="A513" s="70">
        <v>26</v>
      </c>
      <c r="B513" s="197" t="s">
        <v>666</v>
      </c>
      <c r="C513" s="198" t="s">
        <v>305</v>
      </c>
      <c r="D513" s="197" t="s">
        <v>23</v>
      </c>
      <c r="E513" s="198">
        <v>1</v>
      </c>
      <c r="F513" s="198" t="s">
        <v>56</v>
      </c>
      <c r="G513" s="199"/>
      <c r="H513" s="200">
        <v>1920000</v>
      </c>
      <c r="I513" s="136" t="s">
        <v>9</v>
      </c>
      <c r="J513" s="136" t="s">
        <v>24</v>
      </c>
      <c r="K513" s="157" t="s">
        <v>592</v>
      </c>
      <c r="L513" s="179" t="s">
        <v>794</v>
      </c>
      <c r="M513" s="140"/>
    </row>
    <row r="514" spans="1:18" s="141" customFormat="1" ht="49.5" customHeight="1" x14ac:dyDescent="0.25">
      <c r="A514" s="70">
        <v>27</v>
      </c>
      <c r="B514" s="197" t="s">
        <v>691</v>
      </c>
      <c r="C514" s="198" t="s">
        <v>29</v>
      </c>
      <c r="D514" s="197" t="s">
        <v>33</v>
      </c>
      <c r="E514" s="198">
        <v>1</v>
      </c>
      <c r="F514" s="198" t="s">
        <v>56</v>
      </c>
      <c r="G514" s="199"/>
      <c r="H514" s="200">
        <v>9139860</v>
      </c>
      <c r="I514" s="136" t="s">
        <v>9</v>
      </c>
      <c r="J514" s="136" t="s">
        <v>24</v>
      </c>
      <c r="K514" s="157" t="s">
        <v>692</v>
      </c>
      <c r="L514" s="179" t="s">
        <v>693</v>
      </c>
      <c r="M514" s="140"/>
    </row>
    <row r="515" spans="1:18" s="141" customFormat="1" ht="49.5" customHeight="1" x14ac:dyDescent="0.25">
      <c r="A515" s="70">
        <v>28</v>
      </c>
      <c r="B515" s="197" t="s">
        <v>736</v>
      </c>
      <c r="C515" s="198" t="s">
        <v>29</v>
      </c>
      <c r="D515" s="197" t="s">
        <v>33</v>
      </c>
      <c r="E515" s="198">
        <v>1</v>
      </c>
      <c r="F515" s="198" t="s">
        <v>56</v>
      </c>
      <c r="G515" s="199"/>
      <c r="H515" s="200">
        <v>0</v>
      </c>
      <c r="I515" s="136" t="s">
        <v>9</v>
      </c>
      <c r="J515" s="136" t="s">
        <v>24</v>
      </c>
      <c r="K515" s="157" t="s">
        <v>692</v>
      </c>
      <c r="L515" s="179" t="s">
        <v>762</v>
      </c>
      <c r="M515" s="140"/>
    </row>
    <row r="516" spans="1:18" s="141" customFormat="1" ht="49.5" customHeight="1" x14ac:dyDescent="0.25">
      <c r="A516" s="70">
        <v>29</v>
      </c>
      <c r="B516" s="197" t="s">
        <v>754</v>
      </c>
      <c r="C516" s="198" t="s">
        <v>305</v>
      </c>
      <c r="D516" s="197" t="s">
        <v>23</v>
      </c>
      <c r="E516" s="198">
        <v>1</v>
      </c>
      <c r="F516" s="198" t="s">
        <v>56</v>
      </c>
      <c r="G516" s="199"/>
      <c r="H516" s="200">
        <v>1100000</v>
      </c>
      <c r="I516" s="136" t="s">
        <v>9</v>
      </c>
      <c r="J516" s="136" t="s">
        <v>24</v>
      </c>
      <c r="K516" s="157" t="s">
        <v>692</v>
      </c>
      <c r="L516" s="179" t="s">
        <v>755</v>
      </c>
      <c r="M516" s="140"/>
    </row>
    <row r="517" spans="1:18" s="141" customFormat="1" ht="49.5" customHeight="1" x14ac:dyDescent="0.25">
      <c r="A517" s="70">
        <v>30</v>
      </c>
      <c r="B517" s="197" t="s">
        <v>760</v>
      </c>
      <c r="C517" s="198" t="s">
        <v>29</v>
      </c>
      <c r="D517" s="197" t="s">
        <v>33</v>
      </c>
      <c r="E517" s="198">
        <v>1</v>
      </c>
      <c r="F517" s="198" t="s">
        <v>56</v>
      </c>
      <c r="G517" s="199"/>
      <c r="H517" s="200">
        <v>2155500</v>
      </c>
      <c r="I517" s="136" t="s">
        <v>9</v>
      </c>
      <c r="J517" s="136" t="s">
        <v>24</v>
      </c>
      <c r="K517" s="157" t="s">
        <v>692</v>
      </c>
      <c r="L517" s="179" t="s">
        <v>761</v>
      </c>
      <c r="M517" s="140"/>
    </row>
    <row r="518" spans="1:18" s="141" customFormat="1" ht="49.5" customHeight="1" x14ac:dyDescent="0.25">
      <c r="A518" s="70">
        <v>31</v>
      </c>
      <c r="B518" s="197" t="s">
        <v>804</v>
      </c>
      <c r="C518" s="198" t="s">
        <v>805</v>
      </c>
      <c r="D518" s="197" t="s">
        <v>33</v>
      </c>
      <c r="E518" s="198">
        <v>1</v>
      </c>
      <c r="F518" s="198" t="s">
        <v>56</v>
      </c>
      <c r="G518" s="199"/>
      <c r="H518" s="200">
        <v>132625811.94</v>
      </c>
      <c r="I518" s="136" t="s">
        <v>9</v>
      </c>
      <c r="J518" s="136" t="s">
        <v>24</v>
      </c>
      <c r="K518" s="157" t="s">
        <v>765</v>
      </c>
      <c r="L518" s="179" t="s">
        <v>806</v>
      </c>
      <c r="M518" s="140"/>
    </row>
    <row r="519" spans="1:18" s="141" customFormat="1" ht="49.5" customHeight="1" x14ac:dyDescent="0.25">
      <c r="A519" s="70">
        <v>32</v>
      </c>
      <c r="B519" s="197" t="s">
        <v>807</v>
      </c>
      <c r="C519" s="198" t="s">
        <v>29</v>
      </c>
      <c r="D519" s="197" t="s">
        <v>33</v>
      </c>
      <c r="E519" s="198">
        <v>1</v>
      </c>
      <c r="F519" s="198" t="s">
        <v>56</v>
      </c>
      <c r="G519" s="199"/>
      <c r="H519" s="200">
        <v>5551000</v>
      </c>
      <c r="I519" s="136" t="s">
        <v>9</v>
      </c>
      <c r="J519" s="136" t="s">
        <v>24</v>
      </c>
      <c r="K519" s="157" t="s">
        <v>765</v>
      </c>
      <c r="L519" s="179" t="s">
        <v>808</v>
      </c>
      <c r="M519" s="140"/>
    </row>
    <row r="520" spans="1:18" s="141" customFormat="1" ht="49.5" customHeight="1" x14ac:dyDescent="0.25">
      <c r="A520" s="70">
        <v>33</v>
      </c>
      <c r="B520" s="197" t="s">
        <v>832</v>
      </c>
      <c r="C520" s="198" t="s">
        <v>29</v>
      </c>
      <c r="D520" s="197" t="s">
        <v>33</v>
      </c>
      <c r="E520" s="198">
        <v>1</v>
      </c>
      <c r="F520" s="198" t="s">
        <v>56</v>
      </c>
      <c r="G520" s="199"/>
      <c r="H520" s="200">
        <v>4093200</v>
      </c>
      <c r="I520" s="136" t="s">
        <v>9</v>
      </c>
      <c r="J520" s="136" t="s">
        <v>24</v>
      </c>
      <c r="K520" s="157" t="s">
        <v>765</v>
      </c>
      <c r="L520" s="179" t="s">
        <v>833</v>
      </c>
      <c r="M520" s="140"/>
    </row>
    <row r="521" spans="1:18" s="141" customFormat="1" ht="49.5" customHeight="1" x14ac:dyDescent="0.25">
      <c r="A521" s="70">
        <v>34</v>
      </c>
      <c r="B521" s="197" t="s">
        <v>840</v>
      </c>
      <c r="C521" s="198" t="s">
        <v>29</v>
      </c>
      <c r="D521" s="197" t="s">
        <v>23</v>
      </c>
      <c r="E521" s="198">
        <v>1</v>
      </c>
      <c r="F521" s="198" t="s">
        <v>56</v>
      </c>
      <c r="G521" s="199"/>
      <c r="H521" s="200">
        <v>967000</v>
      </c>
      <c r="I521" s="136" t="s">
        <v>9</v>
      </c>
      <c r="J521" s="136" t="s">
        <v>24</v>
      </c>
      <c r="K521" s="157" t="s">
        <v>841</v>
      </c>
      <c r="L521" s="179" t="s">
        <v>842</v>
      </c>
      <c r="M521" s="140"/>
    </row>
    <row r="522" spans="1:18" s="1" customFormat="1" ht="19.5" customHeight="1" x14ac:dyDescent="0.25">
      <c r="A522" s="71"/>
      <c r="B522" s="67" t="s">
        <v>19</v>
      </c>
      <c r="C522" s="41"/>
      <c r="D522" s="41"/>
      <c r="E522" s="41"/>
      <c r="F522" s="41"/>
      <c r="G522" s="116"/>
      <c r="H522" s="195">
        <f>SUM(H488:H521)</f>
        <v>515775218.32999998</v>
      </c>
      <c r="I522" s="45"/>
      <c r="J522" s="45"/>
      <c r="K522" s="86"/>
      <c r="L522" s="45"/>
      <c r="M522" s="27"/>
      <c r="N522" s="22"/>
      <c r="O522" s="22"/>
      <c r="P522" s="22"/>
      <c r="Q522" s="22"/>
      <c r="R522" s="22"/>
    </row>
    <row r="523" spans="1:18" ht="20.100000000000001" customHeight="1" x14ac:dyDescent="0.25">
      <c r="A523" s="52"/>
      <c r="B523" s="57" t="s">
        <v>12</v>
      </c>
      <c r="C523" s="53"/>
      <c r="D523" s="53"/>
      <c r="E523" s="53"/>
      <c r="F523" s="53"/>
      <c r="G523" s="112"/>
      <c r="H523" s="53"/>
      <c r="I523" s="53"/>
      <c r="J523" s="53"/>
      <c r="K523" s="76"/>
      <c r="L523" s="53"/>
    </row>
    <row r="524" spans="1:18" s="139" customFormat="1" ht="45" customHeight="1" x14ac:dyDescent="0.25">
      <c r="A524" s="70">
        <v>1</v>
      </c>
      <c r="B524" s="145" t="s">
        <v>25</v>
      </c>
      <c r="C524" s="155" t="s">
        <v>26</v>
      </c>
      <c r="D524" s="159" t="s">
        <v>23</v>
      </c>
      <c r="E524" s="136">
        <v>1</v>
      </c>
      <c r="F524" s="136" t="s">
        <v>20</v>
      </c>
      <c r="G524" s="144"/>
      <c r="H524" s="144">
        <v>240124500</v>
      </c>
      <c r="I524" s="34" t="s">
        <v>9</v>
      </c>
      <c r="J524" s="156" t="s">
        <v>24</v>
      </c>
      <c r="K524" s="147" t="s">
        <v>467</v>
      </c>
      <c r="L524" s="161" t="s">
        <v>468</v>
      </c>
      <c r="M524" s="142"/>
      <c r="N524" s="143"/>
      <c r="O524" s="143"/>
      <c r="P524" s="143"/>
      <c r="Q524" s="143"/>
      <c r="R524" s="143"/>
    </row>
    <row r="525" spans="1:18" s="139" customFormat="1" ht="44.25" customHeight="1" x14ac:dyDescent="0.25">
      <c r="A525" s="70">
        <v>2</v>
      </c>
      <c r="B525" s="145" t="s">
        <v>34</v>
      </c>
      <c r="C525" s="155" t="s">
        <v>29</v>
      </c>
      <c r="D525" s="160" t="s">
        <v>33</v>
      </c>
      <c r="E525" s="136">
        <v>1</v>
      </c>
      <c r="F525" s="136" t="s">
        <v>20</v>
      </c>
      <c r="G525" s="144"/>
      <c r="H525" s="144">
        <v>1301196</v>
      </c>
      <c r="I525" s="34" t="s">
        <v>9</v>
      </c>
      <c r="J525" s="156" t="s">
        <v>24</v>
      </c>
      <c r="K525" s="157" t="s">
        <v>27</v>
      </c>
      <c r="L525" s="161" t="s">
        <v>35</v>
      </c>
      <c r="M525" s="142"/>
      <c r="N525" s="143"/>
      <c r="O525" s="143"/>
      <c r="P525" s="143"/>
      <c r="Q525" s="143"/>
      <c r="R525" s="143"/>
    </row>
    <row r="526" spans="1:18" s="139" customFormat="1" ht="39.75" customHeight="1" x14ac:dyDescent="0.25">
      <c r="A526" s="70">
        <v>3</v>
      </c>
      <c r="B526" s="145" t="s">
        <v>36</v>
      </c>
      <c r="C526" s="155" t="s">
        <v>26</v>
      </c>
      <c r="D526" s="159" t="s">
        <v>33</v>
      </c>
      <c r="E526" s="162">
        <v>1</v>
      </c>
      <c r="F526" s="158" t="s">
        <v>20</v>
      </c>
      <c r="G526" s="144"/>
      <c r="H526" s="144">
        <v>28876964</v>
      </c>
      <c r="I526" s="34" t="s">
        <v>9</v>
      </c>
      <c r="J526" s="156" t="s">
        <v>24</v>
      </c>
      <c r="K526" s="157" t="s">
        <v>27</v>
      </c>
      <c r="L526" s="161" t="s">
        <v>37</v>
      </c>
      <c r="M526" s="142"/>
      <c r="N526" s="143"/>
      <c r="O526" s="143"/>
      <c r="P526" s="143"/>
      <c r="Q526" s="143"/>
      <c r="R526" s="143"/>
    </row>
    <row r="527" spans="1:18" s="139" customFormat="1" ht="43.5" customHeight="1" x14ac:dyDescent="0.25">
      <c r="A527" s="70">
        <v>4</v>
      </c>
      <c r="B527" s="145" t="s">
        <v>49</v>
      </c>
      <c r="C527" s="155" t="s">
        <v>26</v>
      </c>
      <c r="D527" s="145" t="s">
        <v>23</v>
      </c>
      <c r="E527" s="162">
        <v>1</v>
      </c>
      <c r="F527" s="158" t="s">
        <v>20</v>
      </c>
      <c r="G527" s="144"/>
      <c r="H527" s="144">
        <v>51436125</v>
      </c>
      <c r="I527" s="136" t="s">
        <v>9</v>
      </c>
      <c r="J527" s="156" t="s">
        <v>24</v>
      </c>
      <c r="K527" s="157" t="s">
        <v>27</v>
      </c>
      <c r="L527" s="161" t="s">
        <v>51</v>
      </c>
      <c r="M527" s="142"/>
      <c r="N527" s="143"/>
      <c r="O527" s="143"/>
      <c r="P527" s="143"/>
      <c r="Q527" s="143"/>
      <c r="R527" s="143"/>
    </row>
    <row r="528" spans="1:18" s="139" customFormat="1" ht="43.5" customHeight="1" x14ac:dyDescent="0.25">
      <c r="A528" s="70">
        <v>5</v>
      </c>
      <c r="B528" s="145" t="s">
        <v>52</v>
      </c>
      <c r="C528" s="155" t="s">
        <v>29</v>
      </c>
      <c r="D528" s="145" t="s">
        <v>23</v>
      </c>
      <c r="E528" s="162">
        <v>1</v>
      </c>
      <c r="F528" s="158" t="s">
        <v>20</v>
      </c>
      <c r="G528" s="144"/>
      <c r="H528" s="144">
        <v>2854144</v>
      </c>
      <c r="I528" s="136" t="s">
        <v>9</v>
      </c>
      <c r="J528" s="156" t="s">
        <v>24</v>
      </c>
      <c r="K528" s="157" t="s">
        <v>27</v>
      </c>
      <c r="L528" s="161" t="s">
        <v>53</v>
      </c>
      <c r="M528" s="142"/>
      <c r="N528" s="143"/>
      <c r="O528" s="143"/>
      <c r="P528" s="143"/>
      <c r="Q528" s="143"/>
      <c r="R528" s="143"/>
    </row>
    <row r="529" spans="1:18" s="139" customFormat="1" ht="54.75" customHeight="1" x14ac:dyDescent="0.25">
      <c r="A529" s="70">
        <v>6</v>
      </c>
      <c r="B529" s="146" t="s">
        <v>68</v>
      </c>
      <c r="C529" s="158" t="s">
        <v>29</v>
      </c>
      <c r="D529" s="146" t="s">
        <v>23</v>
      </c>
      <c r="E529" s="174">
        <v>1</v>
      </c>
      <c r="F529" s="156" t="s">
        <v>20</v>
      </c>
      <c r="G529" s="144"/>
      <c r="H529" s="144">
        <v>0</v>
      </c>
      <c r="I529" s="136" t="s">
        <v>9</v>
      </c>
      <c r="J529" s="156" t="s">
        <v>24</v>
      </c>
      <c r="K529" s="157" t="s">
        <v>69</v>
      </c>
      <c r="L529" s="161" t="s">
        <v>203</v>
      </c>
      <c r="M529" s="142"/>
      <c r="N529" s="143"/>
      <c r="O529" s="143"/>
      <c r="P529" s="143"/>
      <c r="Q529" s="143"/>
      <c r="R529" s="143"/>
    </row>
    <row r="530" spans="1:18" s="139" customFormat="1" ht="43.5" customHeight="1" x14ac:dyDescent="0.25">
      <c r="A530" s="70">
        <v>7</v>
      </c>
      <c r="B530" s="145" t="s">
        <v>72</v>
      </c>
      <c r="C530" s="155" t="s">
        <v>29</v>
      </c>
      <c r="D530" s="159" t="s">
        <v>33</v>
      </c>
      <c r="E530" s="163">
        <v>1</v>
      </c>
      <c r="F530" s="164" t="s">
        <v>73</v>
      </c>
      <c r="G530" s="144"/>
      <c r="H530" s="144">
        <v>441900</v>
      </c>
      <c r="I530" s="136" t="s">
        <v>9</v>
      </c>
      <c r="J530" s="156" t="s">
        <v>24</v>
      </c>
      <c r="K530" s="157" t="s">
        <v>295</v>
      </c>
      <c r="L530" s="161" t="s">
        <v>296</v>
      </c>
      <c r="M530" s="142"/>
      <c r="N530" s="143"/>
      <c r="O530" s="143"/>
      <c r="P530" s="143"/>
      <c r="Q530" s="143"/>
      <c r="R530" s="143"/>
    </row>
    <row r="531" spans="1:18" s="139" customFormat="1" ht="43.5" customHeight="1" x14ac:dyDescent="0.25">
      <c r="A531" s="70">
        <v>8</v>
      </c>
      <c r="B531" s="145" t="s">
        <v>74</v>
      </c>
      <c r="C531" s="155" t="s">
        <v>29</v>
      </c>
      <c r="D531" s="159" t="s">
        <v>55</v>
      </c>
      <c r="E531" s="163">
        <v>1</v>
      </c>
      <c r="F531" s="164" t="s">
        <v>20</v>
      </c>
      <c r="G531" s="144"/>
      <c r="H531" s="144">
        <v>3824447.81</v>
      </c>
      <c r="I531" s="136" t="s">
        <v>9</v>
      </c>
      <c r="J531" s="156" t="s">
        <v>24</v>
      </c>
      <c r="K531" s="157" t="s">
        <v>69</v>
      </c>
      <c r="L531" s="161" t="s">
        <v>75</v>
      </c>
      <c r="M531" s="142"/>
      <c r="N531" s="143"/>
      <c r="O531" s="143"/>
      <c r="P531" s="143"/>
      <c r="Q531" s="143"/>
      <c r="R531" s="143"/>
    </row>
    <row r="532" spans="1:18" s="139" customFormat="1" ht="43.5" customHeight="1" x14ac:dyDescent="0.25">
      <c r="A532" s="70">
        <v>9</v>
      </c>
      <c r="B532" s="145" t="s">
        <v>76</v>
      </c>
      <c r="C532" s="155" t="s">
        <v>26</v>
      </c>
      <c r="D532" s="159" t="s">
        <v>55</v>
      </c>
      <c r="E532" s="163">
        <v>1</v>
      </c>
      <c r="F532" s="164" t="s">
        <v>20</v>
      </c>
      <c r="G532" s="144"/>
      <c r="H532" s="144">
        <v>11145013.25</v>
      </c>
      <c r="I532" s="136" t="s">
        <v>9</v>
      </c>
      <c r="J532" s="156" t="s">
        <v>24</v>
      </c>
      <c r="K532" s="157" t="s">
        <v>69</v>
      </c>
      <c r="L532" s="161" t="s">
        <v>77</v>
      </c>
      <c r="M532" s="142"/>
      <c r="N532" s="143"/>
      <c r="O532" s="143"/>
      <c r="P532" s="143"/>
      <c r="Q532" s="143"/>
      <c r="R532" s="143"/>
    </row>
    <row r="533" spans="1:18" s="139" customFormat="1" ht="56.25" customHeight="1" x14ac:dyDescent="0.25">
      <c r="A533" s="70">
        <v>10</v>
      </c>
      <c r="B533" s="145" t="s">
        <v>82</v>
      </c>
      <c r="C533" s="155" t="s">
        <v>29</v>
      </c>
      <c r="D533" s="159" t="s">
        <v>33</v>
      </c>
      <c r="E533" s="163">
        <v>1</v>
      </c>
      <c r="F533" s="164" t="s">
        <v>73</v>
      </c>
      <c r="G533" s="144"/>
      <c r="H533" s="144">
        <v>2966000</v>
      </c>
      <c r="I533" s="136" t="s">
        <v>9</v>
      </c>
      <c r="J533" s="156" t="s">
        <v>24</v>
      </c>
      <c r="K533" s="157" t="s">
        <v>69</v>
      </c>
      <c r="L533" s="161" t="s">
        <v>83</v>
      </c>
      <c r="M533" s="142"/>
      <c r="N533" s="143"/>
      <c r="O533" s="143"/>
      <c r="P533" s="143"/>
      <c r="Q533" s="143"/>
      <c r="R533" s="143"/>
    </row>
    <row r="534" spans="1:18" s="139" customFormat="1" ht="43.5" customHeight="1" x14ac:dyDescent="0.25">
      <c r="A534" s="70">
        <v>11</v>
      </c>
      <c r="B534" s="145" t="s">
        <v>84</v>
      </c>
      <c r="C534" s="155" t="s">
        <v>29</v>
      </c>
      <c r="D534" s="159" t="s">
        <v>23</v>
      </c>
      <c r="E534" s="163">
        <v>1</v>
      </c>
      <c r="F534" s="164" t="s">
        <v>73</v>
      </c>
      <c r="G534" s="144"/>
      <c r="H534" s="144">
        <v>2490000</v>
      </c>
      <c r="I534" s="136" t="s">
        <v>9</v>
      </c>
      <c r="J534" s="156" t="s">
        <v>24</v>
      </c>
      <c r="K534" s="157" t="s">
        <v>69</v>
      </c>
      <c r="L534" s="161" t="s">
        <v>85</v>
      </c>
      <c r="M534" s="142"/>
      <c r="N534" s="143"/>
      <c r="O534" s="143"/>
      <c r="P534" s="143"/>
      <c r="Q534" s="143"/>
      <c r="R534" s="143"/>
    </row>
    <row r="535" spans="1:18" s="139" customFormat="1" ht="43.5" customHeight="1" x14ac:dyDescent="0.25">
      <c r="A535" s="70">
        <v>12</v>
      </c>
      <c r="B535" s="145" t="s">
        <v>112</v>
      </c>
      <c r="C535" s="155" t="s">
        <v>29</v>
      </c>
      <c r="D535" s="159" t="s">
        <v>33</v>
      </c>
      <c r="E535" s="163">
        <v>1</v>
      </c>
      <c r="F535" s="164" t="s">
        <v>20</v>
      </c>
      <c r="G535" s="144"/>
      <c r="H535" s="144">
        <v>14522540</v>
      </c>
      <c r="I535" s="136" t="s">
        <v>9</v>
      </c>
      <c r="J535" s="156" t="s">
        <v>24</v>
      </c>
      <c r="K535" s="157" t="s">
        <v>69</v>
      </c>
      <c r="L535" s="161" t="s">
        <v>113</v>
      </c>
      <c r="M535" s="142"/>
      <c r="N535" s="143"/>
      <c r="O535" s="143"/>
      <c r="P535" s="143"/>
      <c r="Q535" s="143"/>
      <c r="R535" s="143"/>
    </row>
    <row r="536" spans="1:18" s="139" customFormat="1" ht="43.5" customHeight="1" x14ac:dyDescent="0.25">
      <c r="A536" s="70">
        <v>13</v>
      </c>
      <c r="B536" s="145" t="s">
        <v>117</v>
      </c>
      <c r="C536" s="155" t="s">
        <v>29</v>
      </c>
      <c r="D536" s="159" t="s">
        <v>23</v>
      </c>
      <c r="E536" s="163">
        <v>1</v>
      </c>
      <c r="F536" s="164" t="s">
        <v>20</v>
      </c>
      <c r="G536" s="144"/>
      <c r="H536" s="144">
        <v>1898000</v>
      </c>
      <c r="I536" s="136" t="s">
        <v>9</v>
      </c>
      <c r="J536" s="156" t="s">
        <v>106</v>
      </c>
      <c r="K536" s="157" t="s">
        <v>69</v>
      </c>
      <c r="L536" s="161" t="s">
        <v>118</v>
      </c>
      <c r="M536" s="142"/>
      <c r="N536" s="143"/>
      <c r="O536" s="143"/>
      <c r="P536" s="143"/>
      <c r="Q536" s="143"/>
      <c r="R536" s="143"/>
    </row>
    <row r="537" spans="1:18" s="139" customFormat="1" ht="51.75" customHeight="1" x14ac:dyDescent="0.25">
      <c r="A537" s="70">
        <v>14</v>
      </c>
      <c r="B537" s="146" t="s">
        <v>141</v>
      </c>
      <c r="C537" s="155" t="s">
        <v>29</v>
      </c>
      <c r="D537" s="159" t="s">
        <v>23</v>
      </c>
      <c r="E537" s="163">
        <v>1</v>
      </c>
      <c r="F537" s="164" t="s">
        <v>20</v>
      </c>
      <c r="G537" s="144"/>
      <c r="H537" s="144">
        <v>1600000</v>
      </c>
      <c r="I537" s="136" t="s">
        <v>9</v>
      </c>
      <c r="J537" s="156" t="s">
        <v>24</v>
      </c>
      <c r="K537" s="157" t="s">
        <v>143</v>
      </c>
      <c r="L537" s="161" t="s">
        <v>142</v>
      </c>
      <c r="M537" s="142"/>
      <c r="N537" s="143"/>
      <c r="O537" s="143"/>
      <c r="P537" s="143"/>
      <c r="Q537" s="143"/>
      <c r="R537" s="143"/>
    </row>
    <row r="538" spans="1:18" s="139" customFormat="1" ht="51.75" customHeight="1" x14ac:dyDescent="0.25">
      <c r="A538" s="70">
        <v>15</v>
      </c>
      <c r="B538" s="146" t="s">
        <v>147</v>
      </c>
      <c r="C538" s="155" t="s">
        <v>29</v>
      </c>
      <c r="D538" s="159" t="s">
        <v>23</v>
      </c>
      <c r="E538" s="163">
        <v>1</v>
      </c>
      <c r="F538" s="164" t="s">
        <v>20</v>
      </c>
      <c r="G538" s="144"/>
      <c r="H538" s="144">
        <v>1821420</v>
      </c>
      <c r="I538" s="136" t="s">
        <v>9</v>
      </c>
      <c r="J538" s="156" t="s">
        <v>65</v>
      </c>
      <c r="K538" s="157" t="s">
        <v>361</v>
      </c>
      <c r="L538" s="161" t="s">
        <v>362</v>
      </c>
      <c r="M538" s="142"/>
      <c r="N538" s="143"/>
      <c r="O538" s="143"/>
      <c r="P538" s="143"/>
      <c r="Q538" s="143"/>
      <c r="R538" s="143"/>
    </row>
    <row r="539" spans="1:18" s="139" customFormat="1" ht="51.75" customHeight="1" x14ac:dyDescent="0.25">
      <c r="A539" s="70">
        <v>16</v>
      </c>
      <c r="B539" s="145" t="s">
        <v>148</v>
      </c>
      <c r="C539" s="155" t="s">
        <v>29</v>
      </c>
      <c r="D539" s="159" t="s">
        <v>23</v>
      </c>
      <c r="E539" s="163">
        <v>1</v>
      </c>
      <c r="F539" s="164" t="s">
        <v>20</v>
      </c>
      <c r="G539" s="144"/>
      <c r="H539" s="144">
        <v>2850000</v>
      </c>
      <c r="I539" s="136" t="s">
        <v>9</v>
      </c>
      <c r="J539" s="156" t="s">
        <v>106</v>
      </c>
      <c r="K539" s="157" t="s">
        <v>143</v>
      </c>
      <c r="L539" s="161" t="s">
        <v>149</v>
      </c>
      <c r="M539" s="142"/>
      <c r="N539" s="143"/>
      <c r="O539" s="143"/>
      <c r="P539" s="143"/>
      <c r="Q539" s="143"/>
      <c r="R539" s="143"/>
    </row>
    <row r="540" spans="1:18" s="139" customFormat="1" ht="51.75" customHeight="1" x14ac:dyDescent="0.25">
      <c r="A540" s="70">
        <v>17</v>
      </c>
      <c r="B540" s="145" t="s">
        <v>172</v>
      </c>
      <c r="C540" s="155" t="s">
        <v>39</v>
      </c>
      <c r="D540" s="159" t="s">
        <v>23</v>
      </c>
      <c r="E540" s="163">
        <v>1</v>
      </c>
      <c r="F540" s="164" t="s">
        <v>20</v>
      </c>
      <c r="G540" s="144"/>
      <c r="H540" s="144">
        <v>300746380.32999998</v>
      </c>
      <c r="I540" s="136" t="s">
        <v>9</v>
      </c>
      <c r="J540" s="156" t="s">
        <v>24</v>
      </c>
      <c r="K540" s="157" t="s">
        <v>143</v>
      </c>
      <c r="L540" s="161" t="s">
        <v>173</v>
      </c>
      <c r="M540" s="142"/>
      <c r="N540" s="143"/>
      <c r="O540" s="143"/>
      <c r="P540" s="143"/>
      <c r="Q540" s="143"/>
      <c r="R540" s="143"/>
    </row>
    <row r="541" spans="1:18" s="139" customFormat="1" ht="51.75" customHeight="1" x14ac:dyDescent="0.25">
      <c r="A541" s="70">
        <v>18</v>
      </c>
      <c r="B541" s="145" t="s">
        <v>191</v>
      </c>
      <c r="C541" s="155" t="s">
        <v>39</v>
      </c>
      <c r="D541" s="159" t="s">
        <v>99</v>
      </c>
      <c r="E541" s="163">
        <v>1</v>
      </c>
      <c r="F541" s="164" t="s">
        <v>20</v>
      </c>
      <c r="G541" s="144"/>
      <c r="H541" s="144">
        <v>21000600</v>
      </c>
      <c r="I541" s="136" t="s">
        <v>9</v>
      </c>
      <c r="J541" s="156" t="s">
        <v>195</v>
      </c>
      <c r="K541" s="157" t="s">
        <v>143</v>
      </c>
      <c r="L541" s="161" t="s">
        <v>194</v>
      </c>
      <c r="M541" s="142"/>
      <c r="N541" s="143"/>
      <c r="O541" s="143"/>
      <c r="P541" s="143"/>
      <c r="Q541" s="143"/>
      <c r="R541" s="143"/>
    </row>
    <row r="542" spans="1:18" s="139" customFormat="1" ht="51.75" customHeight="1" x14ac:dyDescent="0.25">
      <c r="A542" s="70">
        <v>19</v>
      </c>
      <c r="B542" s="145" t="s">
        <v>192</v>
      </c>
      <c r="C542" s="155" t="s">
        <v>39</v>
      </c>
      <c r="D542" s="159" t="s">
        <v>99</v>
      </c>
      <c r="E542" s="163">
        <v>1</v>
      </c>
      <c r="F542" s="164" t="s">
        <v>20</v>
      </c>
      <c r="G542" s="144"/>
      <c r="H542" s="144">
        <v>4500600</v>
      </c>
      <c r="I542" s="136" t="s">
        <v>9</v>
      </c>
      <c r="J542" s="156" t="s">
        <v>195</v>
      </c>
      <c r="K542" s="157" t="s">
        <v>143</v>
      </c>
      <c r="L542" s="161" t="s">
        <v>194</v>
      </c>
      <c r="M542" s="142"/>
      <c r="N542" s="143"/>
      <c r="O542" s="143"/>
      <c r="P542" s="143"/>
      <c r="Q542" s="143"/>
      <c r="R542" s="143"/>
    </row>
    <row r="543" spans="1:18" s="139" customFormat="1" ht="51.75" customHeight="1" x14ac:dyDescent="0.25">
      <c r="A543" s="70">
        <v>20</v>
      </c>
      <c r="B543" s="145" t="s">
        <v>193</v>
      </c>
      <c r="C543" s="155" t="s">
        <v>39</v>
      </c>
      <c r="D543" s="159" t="s">
        <v>99</v>
      </c>
      <c r="E543" s="163">
        <v>1</v>
      </c>
      <c r="F543" s="164" t="s">
        <v>20</v>
      </c>
      <c r="G543" s="144"/>
      <c r="H543" s="144">
        <v>1500400</v>
      </c>
      <c r="I543" s="136" t="s">
        <v>9</v>
      </c>
      <c r="J543" s="156" t="s">
        <v>195</v>
      </c>
      <c r="K543" s="157" t="s">
        <v>143</v>
      </c>
      <c r="L543" s="161" t="s">
        <v>194</v>
      </c>
      <c r="M543" s="142"/>
      <c r="N543" s="143"/>
      <c r="O543" s="143"/>
      <c r="P543" s="143"/>
      <c r="Q543" s="143"/>
      <c r="R543" s="143"/>
    </row>
    <row r="544" spans="1:18" s="139" customFormat="1" ht="51.75" customHeight="1" x14ac:dyDescent="0.25">
      <c r="A544" s="70">
        <v>21</v>
      </c>
      <c r="B544" s="145" t="s">
        <v>199</v>
      </c>
      <c r="C544" s="155" t="s">
        <v>29</v>
      </c>
      <c r="D544" s="159" t="s">
        <v>23</v>
      </c>
      <c r="E544" s="163">
        <v>1</v>
      </c>
      <c r="F544" s="164" t="s">
        <v>20</v>
      </c>
      <c r="G544" s="144"/>
      <c r="H544" s="144">
        <v>950000</v>
      </c>
      <c r="I544" s="136" t="s">
        <v>9</v>
      </c>
      <c r="J544" s="156" t="s">
        <v>65</v>
      </c>
      <c r="K544" s="157" t="s">
        <v>143</v>
      </c>
      <c r="L544" s="161" t="s">
        <v>200</v>
      </c>
      <c r="M544" s="142"/>
      <c r="N544" s="143"/>
      <c r="O544" s="143"/>
      <c r="P544" s="143"/>
      <c r="Q544" s="143"/>
      <c r="R544" s="143"/>
    </row>
    <row r="545" spans="1:18" s="139" customFormat="1" ht="51.75" customHeight="1" x14ac:dyDescent="0.25">
      <c r="A545" s="70">
        <v>22</v>
      </c>
      <c r="B545" s="145" t="s">
        <v>204</v>
      </c>
      <c r="C545" s="155" t="s">
        <v>39</v>
      </c>
      <c r="D545" s="159" t="s">
        <v>99</v>
      </c>
      <c r="E545" s="163">
        <v>1</v>
      </c>
      <c r="F545" s="164" t="s">
        <v>20</v>
      </c>
      <c r="G545" s="144"/>
      <c r="H545" s="144">
        <v>14000000</v>
      </c>
      <c r="I545" s="136" t="s">
        <v>9</v>
      </c>
      <c r="J545" s="156" t="s">
        <v>206</v>
      </c>
      <c r="K545" s="157" t="s">
        <v>143</v>
      </c>
      <c r="L545" s="161" t="s">
        <v>205</v>
      </c>
      <c r="M545" s="142"/>
      <c r="N545" s="143"/>
      <c r="O545" s="143"/>
      <c r="P545" s="143"/>
      <c r="Q545" s="143"/>
      <c r="R545" s="143"/>
    </row>
    <row r="546" spans="1:18" s="139" customFormat="1" ht="51.75" customHeight="1" x14ac:dyDescent="0.25">
      <c r="A546" s="70">
        <v>23</v>
      </c>
      <c r="B546" s="145" t="s">
        <v>225</v>
      </c>
      <c r="C546" s="155" t="s">
        <v>29</v>
      </c>
      <c r="D546" s="159" t="s">
        <v>33</v>
      </c>
      <c r="E546" s="163">
        <v>1</v>
      </c>
      <c r="F546" s="164" t="s">
        <v>73</v>
      </c>
      <c r="G546" s="144"/>
      <c r="H546" s="144">
        <v>1700000</v>
      </c>
      <c r="I546" s="136" t="s">
        <v>9</v>
      </c>
      <c r="J546" s="156" t="s">
        <v>24</v>
      </c>
      <c r="K546" s="157" t="s">
        <v>143</v>
      </c>
      <c r="L546" s="161" t="s">
        <v>226</v>
      </c>
      <c r="M546" s="142"/>
      <c r="N546" s="143"/>
      <c r="O546" s="143"/>
      <c r="P546" s="143"/>
      <c r="Q546" s="143"/>
      <c r="R546" s="143"/>
    </row>
    <row r="547" spans="1:18" s="139" customFormat="1" ht="51.75" customHeight="1" x14ac:dyDescent="0.25">
      <c r="A547" s="70">
        <v>24</v>
      </c>
      <c r="B547" s="145" t="s">
        <v>235</v>
      </c>
      <c r="C547" s="155" t="s">
        <v>29</v>
      </c>
      <c r="D547" s="159" t="s">
        <v>23</v>
      </c>
      <c r="E547" s="163">
        <v>1</v>
      </c>
      <c r="F547" s="164" t="s">
        <v>20</v>
      </c>
      <c r="G547" s="144"/>
      <c r="H547" s="144">
        <v>4400000</v>
      </c>
      <c r="I547" s="136" t="s">
        <v>9</v>
      </c>
      <c r="J547" s="156" t="s">
        <v>65</v>
      </c>
      <c r="K547" s="157" t="s">
        <v>228</v>
      </c>
      <c r="L547" s="161" t="s">
        <v>236</v>
      </c>
      <c r="M547" s="142"/>
      <c r="N547" s="143"/>
      <c r="O547" s="143"/>
      <c r="P547" s="143"/>
      <c r="Q547" s="143"/>
      <c r="R547" s="143"/>
    </row>
    <row r="548" spans="1:18" s="139" customFormat="1" ht="51.75" customHeight="1" x14ac:dyDescent="0.25">
      <c r="A548" s="70">
        <v>25</v>
      </c>
      <c r="B548" s="171" t="s">
        <v>267</v>
      </c>
      <c r="C548" s="164" t="s">
        <v>39</v>
      </c>
      <c r="D548" s="203" t="s">
        <v>23</v>
      </c>
      <c r="E548" s="164">
        <v>1</v>
      </c>
      <c r="F548" s="164" t="s">
        <v>20</v>
      </c>
      <c r="G548" s="202"/>
      <c r="H548" s="144">
        <v>0</v>
      </c>
      <c r="I548" s="136" t="s">
        <v>9</v>
      </c>
      <c r="J548" s="156" t="s">
        <v>24</v>
      </c>
      <c r="K548" s="157" t="s">
        <v>228</v>
      </c>
      <c r="L548" s="161" t="s">
        <v>791</v>
      </c>
      <c r="M548" s="142"/>
      <c r="N548" s="143"/>
      <c r="O548" s="143"/>
      <c r="P548" s="143"/>
      <c r="Q548" s="143"/>
      <c r="R548" s="143"/>
    </row>
    <row r="549" spans="1:18" s="139" customFormat="1" ht="51.75" customHeight="1" x14ac:dyDescent="0.25">
      <c r="A549" s="70">
        <v>26</v>
      </c>
      <c r="B549" s="170" t="s">
        <v>271</v>
      </c>
      <c r="C549" s="164" t="s">
        <v>39</v>
      </c>
      <c r="D549" s="203" t="s">
        <v>23</v>
      </c>
      <c r="E549" s="164">
        <v>1</v>
      </c>
      <c r="F549" s="164" t="s">
        <v>20</v>
      </c>
      <c r="G549" s="164"/>
      <c r="H549" s="206">
        <v>29968247.399999999</v>
      </c>
      <c r="I549" s="204" t="s">
        <v>9</v>
      </c>
      <c r="J549" s="156" t="s">
        <v>24</v>
      </c>
      <c r="K549" s="157" t="s">
        <v>228</v>
      </c>
      <c r="L549" s="161" t="s">
        <v>660</v>
      </c>
      <c r="M549" s="142"/>
      <c r="N549" s="143"/>
      <c r="O549" s="143"/>
      <c r="P549" s="143"/>
      <c r="Q549" s="143"/>
      <c r="R549" s="143"/>
    </row>
    <row r="550" spans="1:18" s="139" customFormat="1" ht="51.75" customHeight="1" x14ac:dyDescent="0.25">
      <c r="A550" s="70">
        <v>27</v>
      </c>
      <c r="B550" s="170" t="s">
        <v>272</v>
      </c>
      <c r="C550" s="164" t="s">
        <v>39</v>
      </c>
      <c r="D550" s="203" t="s">
        <v>23</v>
      </c>
      <c r="E550" s="164">
        <v>1</v>
      </c>
      <c r="F550" s="164" t="s">
        <v>20</v>
      </c>
      <c r="G550" s="164"/>
      <c r="H550" s="206">
        <v>11851660</v>
      </c>
      <c r="I550" s="204" t="s">
        <v>9</v>
      </c>
      <c r="J550" s="156" t="s">
        <v>24</v>
      </c>
      <c r="K550" s="157" t="s">
        <v>228</v>
      </c>
      <c r="L550" s="161" t="s">
        <v>660</v>
      </c>
      <c r="M550" s="142"/>
      <c r="N550" s="143"/>
      <c r="O550" s="143"/>
      <c r="P550" s="143"/>
      <c r="Q550" s="143"/>
      <c r="R550" s="143"/>
    </row>
    <row r="551" spans="1:18" s="139" customFormat="1" ht="51.75" customHeight="1" x14ac:dyDescent="0.25">
      <c r="A551" s="70">
        <v>28</v>
      </c>
      <c r="B551" s="189" t="s">
        <v>318</v>
      </c>
      <c r="C551" s="198" t="s">
        <v>29</v>
      </c>
      <c r="D551" s="208" t="s">
        <v>55</v>
      </c>
      <c r="E551" s="198">
        <v>1</v>
      </c>
      <c r="F551" s="198" t="s">
        <v>20</v>
      </c>
      <c r="G551" s="198"/>
      <c r="H551" s="209">
        <v>7191360</v>
      </c>
      <c r="I551" s="204" t="s">
        <v>9</v>
      </c>
      <c r="J551" s="156" t="s">
        <v>24</v>
      </c>
      <c r="K551" s="157" t="s">
        <v>228</v>
      </c>
      <c r="L551" s="161" t="s">
        <v>319</v>
      </c>
      <c r="M551" s="142"/>
      <c r="N551" s="143"/>
      <c r="O551" s="143"/>
      <c r="P551" s="143"/>
      <c r="Q551" s="143"/>
      <c r="R551" s="143"/>
    </row>
    <row r="552" spans="1:18" s="139" customFormat="1" ht="51.75" customHeight="1" x14ac:dyDescent="0.25">
      <c r="A552" s="70">
        <v>29</v>
      </c>
      <c r="B552" s="189" t="s">
        <v>320</v>
      </c>
      <c r="C552" s="155" t="s">
        <v>29</v>
      </c>
      <c r="D552" s="159" t="s">
        <v>23</v>
      </c>
      <c r="E552" s="163">
        <v>1</v>
      </c>
      <c r="F552" s="164" t="s">
        <v>20</v>
      </c>
      <c r="G552" s="198"/>
      <c r="H552" s="209">
        <v>4750000</v>
      </c>
      <c r="I552" s="204" t="s">
        <v>9</v>
      </c>
      <c r="J552" s="156" t="s">
        <v>24</v>
      </c>
      <c r="K552" s="157" t="s">
        <v>228</v>
      </c>
      <c r="L552" s="161" t="s">
        <v>321</v>
      </c>
      <c r="M552" s="142"/>
      <c r="N552" s="143"/>
      <c r="O552" s="143"/>
      <c r="P552" s="143"/>
      <c r="Q552" s="143"/>
      <c r="R552" s="143"/>
    </row>
    <row r="553" spans="1:18" s="139" customFormat="1" ht="51.75" customHeight="1" x14ac:dyDescent="0.25">
      <c r="A553" s="70">
        <v>30</v>
      </c>
      <c r="B553" s="189" t="s">
        <v>375</v>
      </c>
      <c r="C553" s="155" t="s">
        <v>39</v>
      </c>
      <c r="D553" s="159" t="s">
        <v>55</v>
      </c>
      <c r="E553" s="210">
        <v>1</v>
      </c>
      <c r="F553" s="198" t="s">
        <v>20</v>
      </c>
      <c r="G553" s="198"/>
      <c r="H553" s="209">
        <v>24119745</v>
      </c>
      <c r="I553" s="204" t="s">
        <v>9</v>
      </c>
      <c r="J553" s="156" t="s">
        <v>24</v>
      </c>
      <c r="K553" s="157" t="s">
        <v>228</v>
      </c>
      <c r="L553" s="161" t="s">
        <v>376</v>
      </c>
      <c r="M553" s="142"/>
      <c r="N553" s="143"/>
      <c r="O553" s="143"/>
      <c r="P553" s="143"/>
      <c r="Q553" s="143"/>
      <c r="R553" s="143"/>
    </row>
    <row r="554" spans="1:18" s="139" customFormat="1" ht="51.75" customHeight="1" x14ac:dyDescent="0.25">
      <c r="A554" s="70">
        <v>31</v>
      </c>
      <c r="B554" s="189" t="s">
        <v>377</v>
      </c>
      <c r="C554" s="155" t="s">
        <v>29</v>
      </c>
      <c r="D554" s="159" t="s">
        <v>33</v>
      </c>
      <c r="E554" s="210">
        <v>1</v>
      </c>
      <c r="F554" s="198" t="s">
        <v>73</v>
      </c>
      <c r="G554" s="198"/>
      <c r="H554" s="209">
        <v>15814975</v>
      </c>
      <c r="I554" s="204" t="s">
        <v>9</v>
      </c>
      <c r="J554" s="156" t="s">
        <v>24</v>
      </c>
      <c r="K554" s="157" t="s">
        <v>228</v>
      </c>
      <c r="L554" s="161" t="s">
        <v>378</v>
      </c>
      <c r="M554" s="142"/>
      <c r="N554" s="143"/>
      <c r="O554" s="143"/>
      <c r="P554" s="143"/>
      <c r="Q554" s="143"/>
      <c r="R554" s="143"/>
    </row>
    <row r="555" spans="1:18" s="139" customFormat="1" ht="51.75" customHeight="1" x14ac:dyDescent="0.25">
      <c r="A555" s="70">
        <v>32</v>
      </c>
      <c r="B555" s="189" t="s">
        <v>403</v>
      </c>
      <c r="C555" s="155" t="s">
        <v>29</v>
      </c>
      <c r="D555" s="159" t="s">
        <v>23</v>
      </c>
      <c r="E555" s="210">
        <v>1</v>
      </c>
      <c r="F555" s="198" t="s">
        <v>73</v>
      </c>
      <c r="G555" s="198"/>
      <c r="H555" s="209">
        <v>4421300</v>
      </c>
      <c r="I555" s="204" t="s">
        <v>9</v>
      </c>
      <c r="J555" s="156" t="s">
        <v>24</v>
      </c>
      <c r="K555" s="157" t="s">
        <v>404</v>
      </c>
      <c r="L555" s="161" t="s">
        <v>405</v>
      </c>
      <c r="M555" s="142"/>
      <c r="N555" s="143"/>
      <c r="O555" s="143"/>
      <c r="P555" s="143"/>
      <c r="Q555" s="143"/>
      <c r="R555" s="143"/>
    </row>
    <row r="556" spans="1:18" s="139" customFormat="1" ht="25.5" x14ac:dyDescent="0.25">
      <c r="A556" s="70">
        <v>33</v>
      </c>
      <c r="B556" s="189" t="s">
        <v>406</v>
      </c>
      <c r="C556" s="155" t="s">
        <v>29</v>
      </c>
      <c r="D556" s="159" t="s">
        <v>33</v>
      </c>
      <c r="E556" s="210">
        <v>1</v>
      </c>
      <c r="F556" s="198" t="s">
        <v>73</v>
      </c>
      <c r="G556" s="198"/>
      <c r="H556" s="209">
        <v>216000</v>
      </c>
      <c r="I556" s="204" t="s">
        <v>9</v>
      </c>
      <c r="J556" s="156" t="s">
        <v>24</v>
      </c>
      <c r="K556" s="157" t="s">
        <v>404</v>
      </c>
      <c r="L556" s="161" t="s">
        <v>407</v>
      </c>
      <c r="M556" s="142"/>
      <c r="N556" s="143"/>
      <c r="O556" s="143"/>
      <c r="P556" s="143"/>
      <c r="Q556" s="143"/>
      <c r="R556" s="143"/>
    </row>
    <row r="557" spans="1:18" s="139" customFormat="1" ht="25.5" x14ac:dyDescent="0.25">
      <c r="A557" s="70">
        <v>34</v>
      </c>
      <c r="B557" s="189" t="s">
        <v>414</v>
      </c>
      <c r="C557" s="155" t="s">
        <v>29</v>
      </c>
      <c r="D557" s="159" t="s">
        <v>23</v>
      </c>
      <c r="E557" s="210">
        <v>1</v>
      </c>
      <c r="F557" s="198" t="s">
        <v>73</v>
      </c>
      <c r="G557" s="198"/>
      <c r="H557" s="209">
        <v>270000</v>
      </c>
      <c r="I557" s="204" t="s">
        <v>9</v>
      </c>
      <c r="J557" s="156" t="s">
        <v>65</v>
      </c>
      <c r="K557" s="157" t="s">
        <v>404</v>
      </c>
      <c r="L557" s="161" t="s">
        <v>416</v>
      </c>
      <c r="M557" s="142"/>
      <c r="N557" s="143"/>
      <c r="O557" s="143"/>
      <c r="P557" s="143"/>
      <c r="Q557" s="143"/>
      <c r="R557" s="143"/>
    </row>
    <row r="558" spans="1:18" s="139" customFormat="1" ht="25.5" x14ac:dyDescent="0.25">
      <c r="A558" s="70">
        <v>35</v>
      </c>
      <c r="B558" s="189" t="s">
        <v>415</v>
      </c>
      <c r="C558" s="155" t="s">
        <v>29</v>
      </c>
      <c r="D558" s="159" t="s">
        <v>23</v>
      </c>
      <c r="E558" s="210">
        <v>1</v>
      </c>
      <c r="F558" s="198" t="s">
        <v>73</v>
      </c>
      <c r="G558" s="198"/>
      <c r="H558" s="209">
        <v>18000</v>
      </c>
      <c r="I558" s="204" t="s">
        <v>9</v>
      </c>
      <c r="J558" s="156" t="s">
        <v>65</v>
      </c>
      <c r="K558" s="157" t="s">
        <v>404</v>
      </c>
      <c r="L558" s="161" t="s">
        <v>416</v>
      </c>
      <c r="M558" s="142"/>
      <c r="N558" s="143"/>
      <c r="O558" s="143"/>
      <c r="P558" s="143"/>
      <c r="Q558" s="143"/>
      <c r="R558" s="143"/>
    </row>
    <row r="559" spans="1:18" s="139" customFormat="1" ht="25.5" x14ac:dyDescent="0.25">
      <c r="A559" s="70">
        <v>36</v>
      </c>
      <c r="B559" s="189" t="s">
        <v>521</v>
      </c>
      <c r="C559" s="155" t="s">
        <v>29</v>
      </c>
      <c r="D559" s="159" t="s">
        <v>99</v>
      </c>
      <c r="E559" s="210">
        <v>1</v>
      </c>
      <c r="F559" s="198" t="s">
        <v>522</v>
      </c>
      <c r="G559" s="198"/>
      <c r="H559" s="209">
        <v>966060</v>
      </c>
      <c r="I559" s="204" t="s">
        <v>9</v>
      </c>
      <c r="J559" s="156" t="s">
        <v>65</v>
      </c>
      <c r="K559" s="157" t="s">
        <v>404</v>
      </c>
      <c r="L559" s="161" t="s">
        <v>524</v>
      </c>
      <c r="M559" s="142"/>
      <c r="N559" s="143"/>
      <c r="O559" s="143"/>
      <c r="P559" s="143"/>
      <c r="Q559" s="143"/>
      <c r="R559" s="143"/>
    </row>
    <row r="560" spans="1:18" s="139" customFormat="1" ht="25.5" x14ac:dyDescent="0.25">
      <c r="A560" s="70">
        <v>37</v>
      </c>
      <c r="B560" s="189" t="s">
        <v>523</v>
      </c>
      <c r="C560" s="155" t="s">
        <v>29</v>
      </c>
      <c r="D560" s="159" t="s">
        <v>99</v>
      </c>
      <c r="E560" s="210">
        <v>1</v>
      </c>
      <c r="F560" s="198" t="s">
        <v>522</v>
      </c>
      <c r="G560" s="198"/>
      <c r="H560" s="209">
        <v>235413</v>
      </c>
      <c r="I560" s="204" t="s">
        <v>9</v>
      </c>
      <c r="J560" s="156" t="s">
        <v>65</v>
      </c>
      <c r="K560" s="157" t="s">
        <v>404</v>
      </c>
      <c r="L560" s="161" t="s">
        <v>524</v>
      </c>
      <c r="M560" s="142"/>
      <c r="N560" s="143"/>
      <c r="O560" s="143"/>
      <c r="P560" s="143"/>
      <c r="Q560" s="143"/>
      <c r="R560" s="143"/>
    </row>
    <row r="561" spans="1:18" s="139" customFormat="1" ht="63.75" x14ac:dyDescent="0.25">
      <c r="A561" s="70">
        <v>38</v>
      </c>
      <c r="B561" s="189" t="s">
        <v>627</v>
      </c>
      <c r="C561" s="155" t="s">
        <v>39</v>
      </c>
      <c r="D561" s="159" t="s">
        <v>23</v>
      </c>
      <c r="E561" s="210">
        <v>1</v>
      </c>
      <c r="F561" s="198" t="s">
        <v>522</v>
      </c>
      <c r="G561" s="198"/>
      <c r="H561" s="209">
        <v>12000000</v>
      </c>
      <c r="I561" s="204" t="s">
        <v>9</v>
      </c>
      <c r="J561" s="156" t="s">
        <v>24</v>
      </c>
      <c r="K561" s="157" t="s">
        <v>592</v>
      </c>
      <c r="L561" s="161" t="s">
        <v>628</v>
      </c>
      <c r="M561" s="142"/>
      <c r="N561" s="143"/>
      <c r="O561" s="143"/>
      <c r="P561" s="143"/>
      <c r="Q561" s="143"/>
      <c r="R561" s="143"/>
    </row>
    <row r="562" spans="1:18" s="139" customFormat="1" ht="25.5" x14ac:dyDescent="0.25">
      <c r="A562" s="70">
        <v>39</v>
      </c>
      <c r="B562" s="189" t="s">
        <v>630</v>
      </c>
      <c r="C562" s="34" t="s">
        <v>29</v>
      </c>
      <c r="D562" s="159" t="s">
        <v>55</v>
      </c>
      <c r="E562" s="210">
        <v>1</v>
      </c>
      <c r="F562" s="198" t="s">
        <v>522</v>
      </c>
      <c r="G562" s="198"/>
      <c r="H562" s="209">
        <v>583779</v>
      </c>
      <c r="I562" s="204" t="s">
        <v>9</v>
      </c>
      <c r="J562" s="156" t="s">
        <v>24</v>
      </c>
      <c r="K562" s="157" t="s">
        <v>592</v>
      </c>
      <c r="L562" s="161" t="s">
        <v>631</v>
      </c>
      <c r="M562" s="142"/>
      <c r="N562" s="143"/>
      <c r="O562" s="143"/>
      <c r="P562" s="143"/>
      <c r="Q562" s="143"/>
      <c r="R562" s="143"/>
    </row>
    <row r="563" spans="1:18" s="139" customFormat="1" ht="44.25" customHeight="1" x14ac:dyDescent="0.25">
      <c r="A563" s="70">
        <v>40</v>
      </c>
      <c r="B563" s="189" t="s">
        <v>685</v>
      </c>
      <c r="C563" s="34" t="s">
        <v>29</v>
      </c>
      <c r="D563" s="159" t="s">
        <v>55</v>
      </c>
      <c r="E563" s="210">
        <v>1</v>
      </c>
      <c r="F563" s="198" t="s">
        <v>522</v>
      </c>
      <c r="G563" s="198"/>
      <c r="H563" s="209">
        <v>6113289</v>
      </c>
      <c r="I563" s="204" t="s">
        <v>9</v>
      </c>
      <c r="J563" s="156" t="s">
        <v>24</v>
      </c>
      <c r="K563" s="157" t="s">
        <v>692</v>
      </c>
      <c r="L563" s="161" t="s">
        <v>686</v>
      </c>
      <c r="M563" s="142"/>
      <c r="N563" s="143"/>
      <c r="O563" s="143"/>
      <c r="P563" s="143"/>
      <c r="Q563" s="143"/>
      <c r="R563" s="143"/>
    </row>
    <row r="564" spans="1:18" s="139" customFormat="1" ht="44.25" customHeight="1" x14ac:dyDescent="0.25">
      <c r="A564" s="70">
        <v>41</v>
      </c>
      <c r="B564" s="189" t="s">
        <v>724</v>
      </c>
      <c r="C564" s="34" t="s">
        <v>29</v>
      </c>
      <c r="D564" s="159" t="s">
        <v>99</v>
      </c>
      <c r="E564" s="210">
        <v>1</v>
      </c>
      <c r="F564" s="198" t="s">
        <v>522</v>
      </c>
      <c r="G564" s="198"/>
      <c r="H564" s="209">
        <v>5418000</v>
      </c>
      <c r="I564" s="204" t="s">
        <v>9</v>
      </c>
      <c r="J564" s="156" t="s">
        <v>24</v>
      </c>
      <c r="K564" s="157" t="s">
        <v>692</v>
      </c>
      <c r="L564" s="161" t="s">
        <v>725</v>
      </c>
      <c r="M564" s="142"/>
      <c r="N564" s="143"/>
      <c r="O564" s="143"/>
      <c r="P564" s="143"/>
      <c r="Q564" s="143"/>
      <c r="R564" s="143"/>
    </row>
    <row r="565" spans="1:18" s="139" customFormat="1" ht="44.25" customHeight="1" x14ac:dyDescent="0.25">
      <c r="A565" s="70">
        <v>42</v>
      </c>
      <c r="B565" s="189" t="s">
        <v>824</v>
      </c>
      <c r="C565" s="34" t="s">
        <v>825</v>
      </c>
      <c r="D565" s="159" t="s">
        <v>33</v>
      </c>
      <c r="E565" s="210">
        <v>1</v>
      </c>
      <c r="F565" s="198" t="s">
        <v>522</v>
      </c>
      <c r="G565" s="198"/>
      <c r="H565" s="209">
        <v>22672169</v>
      </c>
      <c r="I565" s="204" t="s">
        <v>9</v>
      </c>
      <c r="J565" s="156" t="s">
        <v>24</v>
      </c>
      <c r="K565" s="157" t="s">
        <v>765</v>
      </c>
      <c r="L565" s="161" t="s">
        <v>826</v>
      </c>
      <c r="M565" s="142"/>
      <c r="N565" s="143"/>
      <c r="O565" s="143"/>
      <c r="P565" s="143"/>
      <c r="Q565" s="143"/>
      <c r="R565" s="143"/>
    </row>
    <row r="566" spans="1:18" s="139" customFormat="1" ht="44.25" customHeight="1" x14ac:dyDescent="0.25">
      <c r="A566" s="70">
        <v>43</v>
      </c>
      <c r="B566" s="189" t="s">
        <v>838</v>
      </c>
      <c r="C566" s="34" t="s">
        <v>29</v>
      </c>
      <c r="D566" s="159" t="s">
        <v>33</v>
      </c>
      <c r="E566" s="210">
        <v>1</v>
      </c>
      <c r="F566" s="198" t="s">
        <v>522</v>
      </c>
      <c r="G566" s="198"/>
      <c r="H566" s="209">
        <v>2254333</v>
      </c>
      <c r="I566" s="204" t="s">
        <v>9</v>
      </c>
      <c r="J566" s="156" t="s">
        <v>24</v>
      </c>
      <c r="K566" s="157" t="s">
        <v>765</v>
      </c>
      <c r="L566" s="161" t="s">
        <v>839</v>
      </c>
      <c r="M566" s="142"/>
      <c r="N566" s="143"/>
      <c r="O566" s="143"/>
      <c r="P566" s="143"/>
      <c r="Q566" s="143"/>
      <c r="R566" s="143"/>
    </row>
    <row r="567" spans="1:18" s="139" customFormat="1" ht="44.25" customHeight="1" x14ac:dyDescent="0.25">
      <c r="A567" s="70">
        <v>44</v>
      </c>
      <c r="B567" s="189" t="s">
        <v>843</v>
      </c>
      <c r="C567" s="34" t="s">
        <v>29</v>
      </c>
      <c r="D567" s="159" t="s">
        <v>55</v>
      </c>
      <c r="E567" s="210">
        <v>1</v>
      </c>
      <c r="F567" s="198" t="s">
        <v>522</v>
      </c>
      <c r="G567" s="198"/>
      <c r="H567" s="209">
        <v>6000000</v>
      </c>
      <c r="I567" s="204" t="s">
        <v>9</v>
      </c>
      <c r="J567" s="156" t="s">
        <v>24</v>
      </c>
      <c r="K567" s="157" t="s">
        <v>841</v>
      </c>
      <c r="L567" s="161" t="s">
        <v>844</v>
      </c>
      <c r="M567" s="142"/>
      <c r="N567" s="143"/>
      <c r="O567" s="143"/>
      <c r="P567" s="143"/>
      <c r="Q567" s="143"/>
      <c r="R567" s="143"/>
    </row>
    <row r="568" spans="1:18" s="139" customFormat="1" ht="44.25" customHeight="1" x14ac:dyDescent="0.25">
      <c r="A568" s="70">
        <v>45</v>
      </c>
      <c r="B568" s="189" t="s">
        <v>845</v>
      </c>
      <c r="C568" s="34" t="s">
        <v>29</v>
      </c>
      <c r="D568" s="159" t="s">
        <v>55</v>
      </c>
      <c r="E568" s="210">
        <v>1</v>
      </c>
      <c r="F568" s="198" t="s">
        <v>522</v>
      </c>
      <c r="G568" s="198"/>
      <c r="H568" s="209">
        <v>2000000</v>
      </c>
      <c r="I568" s="204" t="s">
        <v>9</v>
      </c>
      <c r="J568" s="156" t="s">
        <v>24</v>
      </c>
      <c r="K568" s="157" t="s">
        <v>841</v>
      </c>
      <c r="L568" s="161" t="s">
        <v>847</v>
      </c>
      <c r="M568" s="142"/>
      <c r="N568" s="143"/>
      <c r="O568" s="143"/>
      <c r="P568" s="143"/>
      <c r="Q568" s="143"/>
      <c r="R568" s="143"/>
    </row>
    <row r="569" spans="1:18" s="139" customFormat="1" ht="44.25" customHeight="1" x14ac:dyDescent="0.25">
      <c r="A569" s="70">
        <v>46</v>
      </c>
      <c r="B569" s="189" t="s">
        <v>846</v>
      </c>
      <c r="C569" s="34" t="s">
        <v>29</v>
      </c>
      <c r="D569" s="159" t="s">
        <v>55</v>
      </c>
      <c r="E569" s="210">
        <v>1</v>
      </c>
      <c r="F569" s="198" t="s">
        <v>522</v>
      </c>
      <c r="G569" s="198"/>
      <c r="H569" s="209">
        <v>2000000</v>
      </c>
      <c r="I569" s="204" t="s">
        <v>9</v>
      </c>
      <c r="J569" s="156" t="s">
        <v>24</v>
      </c>
      <c r="K569" s="157" t="s">
        <v>841</v>
      </c>
      <c r="L569" s="161" t="s">
        <v>847</v>
      </c>
      <c r="M569" s="142"/>
      <c r="N569" s="143"/>
      <c r="O569" s="143"/>
      <c r="P569" s="143"/>
      <c r="Q569" s="143"/>
      <c r="R569" s="143"/>
    </row>
    <row r="570" spans="1:18" s="139" customFormat="1" ht="44.25" customHeight="1" x14ac:dyDescent="0.25">
      <c r="A570" s="70">
        <v>47</v>
      </c>
      <c r="B570" s="189" t="s">
        <v>848</v>
      </c>
      <c r="C570" s="34" t="s">
        <v>305</v>
      </c>
      <c r="D570" s="159" t="s">
        <v>23</v>
      </c>
      <c r="E570" s="210">
        <v>1</v>
      </c>
      <c r="F570" s="198" t="s">
        <v>20</v>
      </c>
      <c r="G570" s="230"/>
      <c r="H570" s="209">
        <v>380000</v>
      </c>
      <c r="I570" s="204" t="s">
        <v>9</v>
      </c>
      <c r="J570" s="156" t="s">
        <v>24</v>
      </c>
      <c r="K570" s="157" t="s">
        <v>841</v>
      </c>
      <c r="L570" s="161" t="s">
        <v>849</v>
      </c>
      <c r="M570" s="142"/>
      <c r="N570" s="143"/>
      <c r="O570" s="143"/>
      <c r="P570" s="143"/>
      <c r="Q570" s="143"/>
      <c r="R570" s="143"/>
    </row>
    <row r="571" spans="1:18" s="4" customFormat="1" ht="20.100000000000001" customHeight="1" x14ac:dyDescent="0.25">
      <c r="A571" s="72"/>
      <c r="B571" s="67" t="s">
        <v>15</v>
      </c>
      <c r="C571" s="68"/>
      <c r="D571" s="68"/>
      <c r="E571" s="68"/>
      <c r="F571" s="68"/>
      <c r="G571" s="205"/>
      <c r="H571" s="69">
        <f>SUM(H524:H570)</f>
        <v>876194560.78999996</v>
      </c>
      <c r="I571" s="64"/>
      <c r="J571" s="64"/>
      <c r="K571" s="87"/>
      <c r="L571" s="64"/>
      <c r="M571" s="31"/>
      <c r="N571" s="25"/>
      <c r="O571" s="25"/>
      <c r="P571" s="25"/>
      <c r="Q571" s="25"/>
      <c r="R571" s="25"/>
    </row>
    <row r="572" spans="1:18" s="4" customFormat="1" ht="20.100000000000001" customHeight="1" x14ac:dyDescent="0.25">
      <c r="A572" s="72"/>
      <c r="B572" s="55" t="s">
        <v>16</v>
      </c>
      <c r="C572" s="54"/>
      <c r="D572" s="54"/>
      <c r="E572" s="54"/>
      <c r="F572" s="54"/>
      <c r="G572" s="118"/>
      <c r="H572" s="65">
        <f>H571+H522+H486</f>
        <v>3112345574.2200003</v>
      </c>
      <c r="I572" s="64"/>
      <c r="J572" s="64"/>
      <c r="K572" s="87"/>
      <c r="L572" s="64"/>
      <c r="M572" s="31"/>
      <c r="N572" s="25"/>
      <c r="O572" s="25"/>
      <c r="P572" s="25"/>
      <c r="Q572" s="25"/>
      <c r="R572" s="25"/>
    </row>
    <row r="573" spans="1:18" s="5" customFormat="1" ht="20.100000000000001" customHeight="1" x14ac:dyDescent="0.25">
      <c r="A573" s="73"/>
      <c r="B573" s="55" t="s">
        <v>17</v>
      </c>
      <c r="C573" s="54"/>
      <c r="D573" s="54"/>
      <c r="E573" s="54"/>
      <c r="F573" s="54"/>
      <c r="G573" s="118"/>
      <c r="H573" s="65">
        <f>H572+H203</f>
        <v>3448501594.9700003</v>
      </c>
      <c r="I573" s="66"/>
      <c r="J573" s="66"/>
      <c r="K573" s="87"/>
      <c r="L573" s="66"/>
      <c r="M573" s="32"/>
      <c r="N573" s="26"/>
      <c r="O573" s="26"/>
      <c r="P573" s="26"/>
      <c r="Q573" s="26"/>
      <c r="R573" s="26"/>
    </row>
    <row r="574" spans="1:18" x14ac:dyDescent="0.25">
      <c r="A574" s="8"/>
      <c r="B574" s="10"/>
      <c r="C574" s="8"/>
      <c r="D574" s="7"/>
      <c r="E574" s="8"/>
      <c r="F574" s="8"/>
      <c r="G574" s="9"/>
      <c r="H574" s="9"/>
      <c r="I574" s="10"/>
      <c r="J574" s="8"/>
      <c r="K574" s="88"/>
      <c r="L574" s="123"/>
      <c r="M574" s="20"/>
    </row>
    <row r="575" spans="1:18" x14ac:dyDescent="0.25">
      <c r="A575" s="8"/>
      <c r="B575" s="10"/>
      <c r="C575" s="8"/>
      <c r="D575" s="7"/>
      <c r="E575" s="8"/>
      <c r="F575" s="8"/>
      <c r="G575" s="9"/>
      <c r="I575" s="3"/>
      <c r="J575" s="8"/>
      <c r="K575" s="88"/>
      <c r="L575" s="123"/>
      <c r="M575" s="20"/>
    </row>
    <row r="576" spans="1:18" x14ac:dyDescent="0.25">
      <c r="J576" s="13"/>
      <c r="K576" s="89"/>
      <c r="L576" s="19"/>
    </row>
    <row r="577" spans="4:12" x14ac:dyDescent="0.25">
      <c r="J577" s="13"/>
      <c r="K577" s="89"/>
      <c r="L577" s="19"/>
    </row>
    <row r="578" spans="4:12" x14ac:dyDescent="0.25">
      <c r="J578" s="13"/>
      <c r="K578" s="89"/>
      <c r="L578" s="19"/>
    </row>
    <row r="579" spans="4:12" x14ac:dyDescent="0.25">
      <c r="D579" s="21"/>
      <c r="J579" s="13"/>
      <c r="K579" s="89"/>
      <c r="L579" s="19"/>
    </row>
    <row r="580" spans="4:12" x14ac:dyDescent="0.25">
      <c r="J580" s="13"/>
      <c r="K580" s="89"/>
      <c r="L580" s="19"/>
    </row>
    <row r="581" spans="4:12" x14ac:dyDescent="0.25">
      <c r="J581" s="13"/>
      <c r="K581" s="89"/>
      <c r="L581" s="19"/>
    </row>
    <row r="582" spans="4:12" x14ac:dyDescent="0.25">
      <c r="J582" s="13"/>
      <c r="K582" s="89"/>
      <c r="L582" s="19"/>
    </row>
    <row r="583" spans="4:12" x14ac:dyDescent="0.25">
      <c r="J583" s="13"/>
      <c r="K583" s="89"/>
      <c r="L583" s="19"/>
    </row>
    <row r="584" spans="4:12" x14ac:dyDescent="0.25">
      <c r="J584" s="13"/>
      <c r="K584" s="89"/>
      <c r="L584" s="19"/>
    </row>
    <row r="585" spans="4:12" x14ac:dyDescent="0.25">
      <c r="J585" s="13"/>
      <c r="K585" s="89"/>
      <c r="L585" s="19"/>
    </row>
    <row r="586" spans="4:12" x14ac:dyDescent="0.25">
      <c r="J586" s="13"/>
      <c r="K586" s="89"/>
      <c r="L586" s="19"/>
    </row>
    <row r="587" spans="4:12" x14ac:dyDescent="0.25">
      <c r="J587" s="13"/>
      <c r="K587" s="89"/>
      <c r="L587" s="19"/>
    </row>
    <row r="588" spans="4:12" x14ac:dyDescent="0.25">
      <c r="J588" s="13"/>
      <c r="K588" s="89"/>
      <c r="L588" s="19"/>
    </row>
    <row r="589" spans="4:12" x14ac:dyDescent="0.25">
      <c r="J589" s="13"/>
      <c r="K589" s="89"/>
      <c r="L589" s="19"/>
    </row>
    <row r="590" spans="4:12" x14ac:dyDescent="0.25">
      <c r="J590" s="13"/>
      <c r="K590" s="89"/>
      <c r="L590" s="19"/>
    </row>
    <row r="591" spans="4:12" x14ac:dyDescent="0.25">
      <c r="J591" s="13"/>
      <c r="K591" s="89"/>
      <c r="L591" s="19"/>
    </row>
    <row r="592" spans="4:12" x14ac:dyDescent="0.25">
      <c r="J592" s="13"/>
      <c r="K592" s="89"/>
      <c r="L592" s="19"/>
    </row>
    <row r="593" spans="10:12" x14ac:dyDescent="0.25">
      <c r="J593" s="13"/>
      <c r="K593" s="89"/>
      <c r="L593" s="19"/>
    </row>
    <row r="594" spans="10:12" x14ac:dyDescent="0.25">
      <c r="J594" s="13"/>
      <c r="K594" s="89"/>
      <c r="L594" s="19"/>
    </row>
    <row r="595" spans="10:12" x14ac:dyDescent="0.25">
      <c r="J595" s="13"/>
      <c r="K595" s="89"/>
      <c r="L595" s="19"/>
    </row>
    <row r="596" spans="10:12" x14ac:dyDescent="0.25">
      <c r="J596" s="13"/>
      <c r="K596" s="89"/>
      <c r="L596" s="19"/>
    </row>
    <row r="597" spans="10:12" x14ac:dyDescent="0.25">
      <c r="J597" s="13"/>
      <c r="K597" s="89"/>
      <c r="L597" s="19"/>
    </row>
    <row r="598" spans="10:12" x14ac:dyDescent="0.25">
      <c r="J598" s="13"/>
      <c r="K598" s="89"/>
      <c r="L598" s="19"/>
    </row>
    <row r="599" spans="10:12" x14ac:dyDescent="0.25">
      <c r="J599" s="13"/>
      <c r="K599" s="89"/>
      <c r="L599" s="19"/>
    </row>
    <row r="600" spans="10:12" x14ac:dyDescent="0.25">
      <c r="J600" s="13"/>
      <c r="K600" s="89"/>
      <c r="L600" s="19"/>
    </row>
    <row r="601" spans="10:12" x14ac:dyDescent="0.25">
      <c r="J601" s="13"/>
      <c r="K601" s="89"/>
      <c r="L601" s="19"/>
    </row>
    <row r="602" spans="10:12" x14ac:dyDescent="0.25">
      <c r="J602" s="13"/>
      <c r="K602" s="89"/>
      <c r="L602" s="19"/>
    </row>
    <row r="603" spans="10:12" x14ac:dyDescent="0.25">
      <c r="J603" s="13"/>
      <c r="K603" s="89"/>
      <c r="L603" s="19"/>
    </row>
    <row r="604" spans="10:12" x14ac:dyDescent="0.25">
      <c r="J604" s="13"/>
      <c r="K604" s="89"/>
      <c r="L604" s="19"/>
    </row>
    <row r="605" spans="10:12" x14ac:dyDescent="0.25">
      <c r="J605" s="13"/>
      <c r="K605" s="89"/>
      <c r="L605" s="19"/>
    </row>
    <row r="606" spans="10:12" x14ac:dyDescent="0.25">
      <c r="J606" s="13"/>
      <c r="K606" s="89"/>
      <c r="L606" s="19"/>
    </row>
    <row r="607" spans="10:12" x14ac:dyDescent="0.25">
      <c r="J607" s="13"/>
      <c r="K607" s="89"/>
      <c r="L607" s="19"/>
    </row>
    <row r="608" spans="10:12" x14ac:dyDescent="0.25">
      <c r="J608" s="13"/>
      <c r="K608" s="89"/>
      <c r="L608" s="19"/>
    </row>
    <row r="609" spans="10:12" x14ac:dyDescent="0.25">
      <c r="J609" s="13"/>
      <c r="K609" s="89"/>
      <c r="L609" s="19"/>
    </row>
    <row r="610" spans="10:12" x14ac:dyDescent="0.25">
      <c r="J610" s="13"/>
      <c r="K610" s="89"/>
      <c r="L610" s="19"/>
    </row>
    <row r="611" spans="10:12" x14ac:dyDescent="0.25">
      <c r="J611" s="13"/>
      <c r="K611" s="89"/>
      <c r="L611" s="19"/>
    </row>
    <row r="612" spans="10:12" x14ac:dyDescent="0.25">
      <c r="J612" s="13"/>
      <c r="K612" s="89"/>
      <c r="L612" s="19"/>
    </row>
    <row r="613" spans="10:12" x14ac:dyDescent="0.25">
      <c r="J613" s="13"/>
      <c r="K613" s="89"/>
      <c r="L613" s="19"/>
    </row>
    <row r="614" spans="10:12" x14ac:dyDescent="0.25">
      <c r="J614" s="13"/>
      <c r="K614" s="89"/>
      <c r="L614" s="19"/>
    </row>
    <row r="615" spans="10:12" x14ac:dyDescent="0.25">
      <c r="J615" s="13"/>
      <c r="K615" s="89"/>
      <c r="L615" s="19"/>
    </row>
    <row r="616" spans="10:12" x14ac:dyDescent="0.25">
      <c r="J616" s="13"/>
      <c r="K616" s="89"/>
      <c r="L616" s="19"/>
    </row>
    <row r="617" spans="10:12" x14ac:dyDescent="0.25">
      <c r="J617" s="13"/>
      <c r="K617" s="89"/>
      <c r="L617" s="19"/>
    </row>
    <row r="618" spans="10:12" x14ac:dyDescent="0.25">
      <c r="J618" s="13"/>
      <c r="K618" s="89"/>
      <c r="L618" s="19"/>
    </row>
    <row r="619" spans="10:12" x14ac:dyDescent="0.25">
      <c r="J619" s="13"/>
      <c r="K619" s="89"/>
      <c r="L619" s="19"/>
    </row>
    <row r="620" spans="10:12" x14ac:dyDescent="0.25">
      <c r="J620" s="13"/>
      <c r="K620" s="89"/>
      <c r="L620" s="19"/>
    </row>
    <row r="621" spans="10:12" x14ac:dyDescent="0.25">
      <c r="J621" s="13"/>
      <c r="K621" s="89"/>
      <c r="L621" s="19"/>
    </row>
    <row r="622" spans="10:12" x14ac:dyDescent="0.25">
      <c r="J622" s="13"/>
      <c r="K622" s="89"/>
      <c r="L622" s="19"/>
    </row>
    <row r="623" spans="10:12" x14ac:dyDescent="0.25">
      <c r="J623" s="13"/>
      <c r="K623" s="89"/>
      <c r="L623" s="19"/>
    </row>
    <row r="624" spans="10:12" x14ac:dyDescent="0.25">
      <c r="J624" s="13"/>
      <c r="K624" s="89"/>
      <c r="L624" s="19"/>
    </row>
    <row r="625" spans="10:12" x14ac:dyDescent="0.25">
      <c r="J625" s="13"/>
      <c r="K625" s="89"/>
      <c r="L625" s="19"/>
    </row>
    <row r="626" spans="10:12" x14ac:dyDescent="0.25">
      <c r="J626" s="13"/>
      <c r="K626" s="89"/>
      <c r="L626" s="19"/>
    </row>
    <row r="627" spans="10:12" x14ac:dyDescent="0.25">
      <c r="J627" s="13"/>
      <c r="K627" s="89"/>
      <c r="L627" s="19"/>
    </row>
    <row r="628" spans="10:12" x14ac:dyDescent="0.25">
      <c r="J628" s="13"/>
      <c r="K628" s="89"/>
      <c r="L628" s="19"/>
    </row>
    <row r="629" spans="10:12" x14ac:dyDescent="0.25">
      <c r="J629" s="13"/>
      <c r="K629" s="89"/>
      <c r="L629" s="19"/>
    </row>
    <row r="630" spans="10:12" x14ac:dyDescent="0.25">
      <c r="J630" s="13"/>
      <c r="K630" s="89"/>
      <c r="L630" s="19"/>
    </row>
    <row r="631" spans="10:12" x14ac:dyDescent="0.25">
      <c r="J631" s="13"/>
      <c r="K631" s="89"/>
      <c r="L631" s="19"/>
    </row>
    <row r="632" spans="10:12" x14ac:dyDescent="0.25">
      <c r="J632" s="13"/>
      <c r="K632" s="89"/>
      <c r="L632" s="19"/>
    </row>
    <row r="633" spans="10:12" x14ac:dyDescent="0.25">
      <c r="J633" s="13"/>
      <c r="K633" s="89"/>
      <c r="L633" s="19"/>
    </row>
    <row r="634" spans="10:12" x14ac:dyDescent="0.25">
      <c r="J634" s="13"/>
      <c r="K634" s="89"/>
      <c r="L634" s="19"/>
    </row>
    <row r="635" spans="10:12" x14ac:dyDescent="0.25">
      <c r="J635" s="13"/>
      <c r="K635" s="89"/>
      <c r="L635" s="19"/>
    </row>
    <row r="636" spans="10:12" x14ac:dyDescent="0.25">
      <c r="J636" s="13"/>
      <c r="K636" s="89"/>
      <c r="L636" s="19"/>
    </row>
    <row r="637" spans="10:12" x14ac:dyDescent="0.25">
      <c r="J637" s="13"/>
      <c r="K637" s="89"/>
      <c r="L637" s="19"/>
    </row>
    <row r="638" spans="10:12" x14ac:dyDescent="0.25">
      <c r="J638" s="13"/>
      <c r="K638" s="89"/>
      <c r="L638" s="19"/>
    </row>
    <row r="639" spans="10:12" x14ac:dyDescent="0.25">
      <c r="J639" s="13"/>
      <c r="K639" s="89"/>
      <c r="L639" s="19"/>
    </row>
    <row r="640" spans="10:12" x14ac:dyDescent="0.25">
      <c r="J640" s="13"/>
      <c r="K640" s="89"/>
      <c r="L640" s="19"/>
    </row>
    <row r="641" spans="10:12" x14ac:dyDescent="0.25">
      <c r="J641" s="13"/>
      <c r="K641" s="89"/>
      <c r="L641" s="19"/>
    </row>
    <row r="642" spans="10:12" x14ac:dyDescent="0.25">
      <c r="J642" s="13"/>
      <c r="K642" s="89"/>
      <c r="L642" s="19"/>
    </row>
    <row r="643" spans="10:12" x14ac:dyDescent="0.25">
      <c r="J643" s="13"/>
      <c r="K643" s="89"/>
      <c r="L643" s="19"/>
    </row>
    <row r="644" spans="10:12" x14ac:dyDescent="0.25">
      <c r="J644" s="13"/>
      <c r="K644" s="89"/>
      <c r="L644" s="19"/>
    </row>
    <row r="645" spans="10:12" x14ac:dyDescent="0.25">
      <c r="J645" s="13"/>
      <c r="K645" s="89"/>
      <c r="L645" s="19"/>
    </row>
    <row r="646" spans="10:12" x14ac:dyDescent="0.25">
      <c r="J646" s="13"/>
      <c r="K646" s="89"/>
      <c r="L646" s="19"/>
    </row>
    <row r="647" spans="10:12" x14ac:dyDescent="0.25">
      <c r="J647" s="13"/>
      <c r="K647" s="89"/>
      <c r="L647" s="19"/>
    </row>
    <row r="648" spans="10:12" x14ac:dyDescent="0.25">
      <c r="J648" s="13"/>
      <c r="K648" s="89"/>
      <c r="L648" s="19"/>
    </row>
    <row r="649" spans="10:12" x14ac:dyDescent="0.25">
      <c r="J649" s="13"/>
      <c r="K649" s="89"/>
      <c r="L649" s="19"/>
    </row>
    <row r="650" spans="10:12" x14ac:dyDescent="0.25">
      <c r="J650" s="13"/>
      <c r="K650" s="89"/>
      <c r="L650" s="19"/>
    </row>
    <row r="651" spans="10:12" x14ac:dyDescent="0.25">
      <c r="J651" s="13"/>
      <c r="K651" s="89"/>
      <c r="L651" s="19"/>
    </row>
    <row r="652" spans="10:12" x14ac:dyDescent="0.25">
      <c r="J652" s="13"/>
      <c r="K652" s="89"/>
      <c r="L652" s="19"/>
    </row>
    <row r="653" spans="10:12" x14ac:dyDescent="0.25">
      <c r="J653" s="13"/>
      <c r="K653" s="89"/>
      <c r="L653" s="19"/>
    </row>
    <row r="654" spans="10:12" x14ac:dyDescent="0.25">
      <c r="J654" s="13"/>
      <c r="K654" s="89"/>
      <c r="L654" s="19"/>
    </row>
    <row r="655" spans="10:12" x14ac:dyDescent="0.25">
      <c r="J655" s="13"/>
      <c r="K655" s="89"/>
      <c r="L655" s="19"/>
    </row>
    <row r="656" spans="10:12" x14ac:dyDescent="0.25">
      <c r="J656" s="13"/>
      <c r="K656" s="89"/>
      <c r="L656" s="19"/>
    </row>
    <row r="657" spans="10:12" x14ac:dyDescent="0.25">
      <c r="J657" s="13"/>
      <c r="K657" s="89"/>
      <c r="L657" s="19"/>
    </row>
    <row r="658" spans="10:12" x14ac:dyDescent="0.25">
      <c r="J658" s="13"/>
      <c r="K658" s="89"/>
      <c r="L658" s="19"/>
    </row>
    <row r="659" spans="10:12" x14ac:dyDescent="0.25">
      <c r="J659" s="13"/>
      <c r="K659" s="89"/>
      <c r="L659" s="19"/>
    </row>
    <row r="660" spans="10:12" x14ac:dyDescent="0.25">
      <c r="J660" s="13"/>
      <c r="K660" s="89"/>
      <c r="L660" s="19"/>
    </row>
    <row r="661" spans="10:12" x14ac:dyDescent="0.25">
      <c r="J661" s="13"/>
      <c r="K661" s="89"/>
      <c r="L661" s="19"/>
    </row>
    <row r="662" spans="10:12" x14ac:dyDescent="0.25">
      <c r="J662" s="13"/>
      <c r="K662" s="89"/>
      <c r="L662" s="19"/>
    </row>
    <row r="663" spans="10:12" x14ac:dyDescent="0.25">
      <c r="J663" s="13"/>
      <c r="K663" s="89"/>
      <c r="L663" s="19"/>
    </row>
    <row r="664" spans="10:12" x14ac:dyDescent="0.25">
      <c r="J664" s="13"/>
      <c r="K664" s="89"/>
      <c r="L664" s="19"/>
    </row>
    <row r="665" spans="10:12" x14ac:dyDescent="0.25">
      <c r="J665" s="13"/>
      <c r="K665" s="89"/>
      <c r="L665" s="19"/>
    </row>
    <row r="666" spans="10:12" x14ac:dyDescent="0.25">
      <c r="J666" s="13"/>
      <c r="K666" s="89"/>
      <c r="L666" s="19"/>
    </row>
    <row r="667" spans="10:12" x14ac:dyDescent="0.25">
      <c r="J667" s="13"/>
      <c r="K667" s="89"/>
      <c r="L667" s="19"/>
    </row>
    <row r="668" spans="10:12" x14ac:dyDescent="0.25">
      <c r="J668" s="13"/>
      <c r="K668" s="89"/>
      <c r="L668" s="19"/>
    </row>
    <row r="669" spans="10:12" x14ac:dyDescent="0.25">
      <c r="J669" s="13"/>
      <c r="K669" s="89"/>
      <c r="L669" s="19"/>
    </row>
    <row r="670" spans="10:12" x14ac:dyDescent="0.25">
      <c r="J670" s="13"/>
      <c r="K670" s="89"/>
      <c r="L670" s="19"/>
    </row>
    <row r="671" spans="10:12" x14ac:dyDescent="0.25">
      <c r="J671" s="13"/>
      <c r="K671" s="89"/>
      <c r="L671" s="19"/>
    </row>
    <row r="672" spans="10:12" x14ac:dyDescent="0.25">
      <c r="J672" s="13"/>
      <c r="K672" s="89"/>
      <c r="L672" s="19"/>
    </row>
    <row r="673" spans="10:12" x14ac:dyDescent="0.25">
      <c r="J673" s="13"/>
      <c r="K673" s="89"/>
      <c r="L673" s="19"/>
    </row>
    <row r="674" spans="10:12" x14ac:dyDescent="0.25">
      <c r="J674" s="13"/>
      <c r="K674" s="89"/>
      <c r="L674" s="19"/>
    </row>
    <row r="675" spans="10:12" x14ac:dyDescent="0.25">
      <c r="J675" s="13"/>
      <c r="K675" s="89"/>
      <c r="L675" s="19"/>
    </row>
    <row r="676" spans="10:12" x14ac:dyDescent="0.25">
      <c r="J676" s="13"/>
      <c r="K676" s="89"/>
      <c r="L676" s="19"/>
    </row>
    <row r="677" spans="10:12" x14ac:dyDescent="0.25">
      <c r="J677" s="13"/>
      <c r="K677" s="89"/>
      <c r="L677" s="19"/>
    </row>
    <row r="678" spans="10:12" x14ac:dyDescent="0.25">
      <c r="J678" s="13"/>
      <c r="K678" s="89"/>
      <c r="L678" s="19"/>
    </row>
    <row r="679" spans="10:12" x14ac:dyDescent="0.25">
      <c r="J679" s="13"/>
      <c r="K679" s="89"/>
      <c r="L679" s="19"/>
    </row>
    <row r="680" spans="10:12" x14ac:dyDescent="0.25">
      <c r="J680" s="13"/>
      <c r="K680" s="89"/>
      <c r="L680" s="19"/>
    </row>
    <row r="681" spans="10:12" x14ac:dyDescent="0.25">
      <c r="J681" s="13"/>
      <c r="K681" s="89"/>
      <c r="L681" s="19"/>
    </row>
    <row r="682" spans="10:12" x14ac:dyDescent="0.25">
      <c r="J682" s="13"/>
      <c r="K682" s="89"/>
      <c r="L682" s="19"/>
    </row>
    <row r="683" spans="10:12" x14ac:dyDescent="0.25">
      <c r="J683" s="13"/>
      <c r="K683" s="89"/>
      <c r="L683" s="19"/>
    </row>
    <row r="684" spans="10:12" x14ac:dyDescent="0.25">
      <c r="J684" s="13"/>
      <c r="K684" s="89"/>
      <c r="L684" s="19"/>
    </row>
    <row r="685" spans="10:12" x14ac:dyDescent="0.25">
      <c r="J685" s="13"/>
      <c r="K685" s="89"/>
      <c r="L685" s="19"/>
    </row>
    <row r="686" spans="10:12" x14ac:dyDescent="0.25">
      <c r="J686" s="13"/>
      <c r="K686" s="89"/>
      <c r="L686" s="19"/>
    </row>
    <row r="687" spans="10:12" x14ac:dyDescent="0.25">
      <c r="J687" s="13"/>
      <c r="K687" s="89"/>
      <c r="L687" s="19"/>
    </row>
    <row r="688" spans="10:12" x14ac:dyDescent="0.25">
      <c r="J688" s="13"/>
      <c r="K688" s="89"/>
      <c r="L688" s="19"/>
    </row>
    <row r="689" spans="10:12" x14ac:dyDescent="0.25">
      <c r="J689" s="13"/>
      <c r="K689" s="89"/>
      <c r="L689" s="19"/>
    </row>
    <row r="690" spans="10:12" x14ac:dyDescent="0.25">
      <c r="J690" s="13"/>
      <c r="K690" s="89"/>
      <c r="L690" s="19"/>
    </row>
    <row r="691" spans="10:12" x14ac:dyDescent="0.25">
      <c r="J691" s="13"/>
      <c r="K691" s="89"/>
      <c r="L691" s="19"/>
    </row>
    <row r="692" spans="10:12" x14ac:dyDescent="0.25">
      <c r="J692" s="13"/>
      <c r="K692" s="89"/>
      <c r="L692" s="19"/>
    </row>
    <row r="693" spans="10:12" x14ac:dyDescent="0.25">
      <c r="J693" s="13"/>
      <c r="K693" s="89"/>
      <c r="L693" s="19"/>
    </row>
    <row r="694" spans="10:12" x14ac:dyDescent="0.25">
      <c r="J694" s="13"/>
      <c r="K694" s="89"/>
      <c r="L694" s="19"/>
    </row>
    <row r="695" spans="10:12" x14ac:dyDescent="0.25">
      <c r="J695" s="13"/>
      <c r="K695" s="89"/>
      <c r="L695" s="19"/>
    </row>
    <row r="696" spans="10:12" x14ac:dyDescent="0.25">
      <c r="J696" s="13"/>
      <c r="K696" s="89"/>
      <c r="L696" s="19"/>
    </row>
    <row r="697" spans="10:12" x14ac:dyDescent="0.25">
      <c r="J697" s="13"/>
      <c r="K697" s="89"/>
      <c r="L697" s="19"/>
    </row>
    <row r="698" spans="10:12" x14ac:dyDescent="0.25">
      <c r="J698" s="13"/>
      <c r="K698" s="89"/>
      <c r="L698" s="19"/>
    </row>
    <row r="699" spans="10:12" x14ac:dyDescent="0.25">
      <c r="J699" s="13"/>
      <c r="K699" s="89"/>
      <c r="L699" s="19"/>
    </row>
    <row r="700" spans="10:12" x14ac:dyDescent="0.25">
      <c r="J700" s="13"/>
      <c r="K700" s="89"/>
      <c r="L700" s="19"/>
    </row>
    <row r="701" spans="10:12" x14ac:dyDescent="0.25">
      <c r="J701" s="13"/>
      <c r="K701" s="89"/>
      <c r="L701" s="19"/>
    </row>
    <row r="702" spans="10:12" x14ac:dyDescent="0.25">
      <c r="J702" s="13"/>
      <c r="K702" s="89"/>
      <c r="L702" s="19"/>
    </row>
    <row r="703" spans="10:12" x14ac:dyDescent="0.25">
      <c r="J703" s="13"/>
      <c r="K703" s="89"/>
      <c r="L703" s="19"/>
    </row>
    <row r="704" spans="10:12" x14ac:dyDescent="0.25">
      <c r="J704" s="13"/>
      <c r="K704" s="89"/>
      <c r="L704" s="19"/>
    </row>
    <row r="705" spans="10:12" x14ac:dyDescent="0.25">
      <c r="J705" s="13"/>
      <c r="K705" s="89"/>
      <c r="L705" s="19"/>
    </row>
    <row r="706" spans="10:12" x14ac:dyDescent="0.25">
      <c r="J706" s="13"/>
      <c r="K706" s="89"/>
      <c r="L706" s="19"/>
    </row>
    <row r="707" spans="10:12" x14ac:dyDescent="0.25">
      <c r="J707" s="13"/>
      <c r="K707" s="89"/>
      <c r="L707" s="19"/>
    </row>
    <row r="708" spans="10:12" x14ac:dyDescent="0.25">
      <c r="J708" s="13"/>
      <c r="K708" s="89"/>
      <c r="L708" s="19"/>
    </row>
    <row r="709" spans="10:12" x14ac:dyDescent="0.25">
      <c r="J709" s="13"/>
      <c r="K709" s="89"/>
      <c r="L709" s="19"/>
    </row>
  </sheetData>
  <sheetProtection formatCells="0" formatColumns="0" formatRows="0" insertColumns="0" insertRows="0" insertHyperlinks="0" deleteColumns="0" deleteRows="0" sort="0" autoFilter="0" pivotTables="0"/>
  <autoFilter ref="A2:L57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2023-08-04T10:48:55Z</dcterms:modified>
</cp:coreProperties>
</file>