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1" i="7" l="1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100" i="7" l="1"/>
  <c r="H50" i="7" l="1"/>
  <c r="H49" i="7"/>
  <c r="H48" i="7" l="1"/>
  <c r="H47" i="7"/>
  <c r="H521" i="7" l="1"/>
  <c r="H520" i="7"/>
  <c r="H464" i="7" l="1"/>
  <c r="H463" i="7" l="1"/>
  <c r="H462" i="7" l="1"/>
  <c r="H461" i="7" l="1"/>
  <c r="H460" i="7" l="1"/>
  <c r="H459" i="7"/>
  <c r="H458" i="7"/>
  <c r="H457" i="7"/>
  <c r="H519" i="7" l="1"/>
  <c r="H58" i="7" l="1"/>
  <c r="H241" i="7" l="1"/>
  <c r="H518" i="7" l="1"/>
  <c r="H513" i="7" l="1"/>
  <c r="H455" i="7" l="1"/>
  <c r="H454" i="7"/>
  <c r="H453" i="7"/>
  <c r="H452" i="7"/>
  <c r="H451" i="7"/>
  <c r="H450" i="7"/>
  <c r="H449" i="7"/>
  <c r="H448" i="7"/>
  <c r="H447" i="7" l="1"/>
  <c r="H446" i="7" l="1"/>
  <c r="H46" i="7" l="1"/>
  <c r="H45" i="7"/>
  <c r="H44" i="7"/>
  <c r="H43" i="7"/>
  <c r="H445" i="7" l="1"/>
  <c r="H444" i="7"/>
  <c r="H443" i="7"/>
  <c r="H442" i="7"/>
  <c r="H512" i="7" l="1"/>
  <c r="H441" i="7" l="1"/>
  <c r="H440" i="7" l="1"/>
  <c r="H439" i="7"/>
  <c r="H438" i="7"/>
  <c r="H437" i="7"/>
  <c r="H436" i="7"/>
  <c r="H435" i="7" l="1"/>
  <c r="H434" i="7"/>
  <c r="H511" i="7" l="1"/>
  <c r="H510" i="7"/>
  <c r="H433" i="7" l="1"/>
  <c r="H432" i="7"/>
  <c r="H431" i="7"/>
  <c r="H430" i="7"/>
  <c r="H429" i="7"/>
  <c r="H428" i="7"/>
  <c r="H427" i="7"/>
  <c r="H426" i="7"/>
  <c r="H425" i="7"/>
  <c r="H424" i="7"/>
  <c r="H423" i="7"/>
  <c r="H422" i="7"/>
  <c r="H421" i="7" l="1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 l="1"/>
  <c r="H399" i="7" l="1"/>
  <c r="H398" i="7"/>
  <c r="H397" i="7"/>
  <c r="H396" i="7"/>
  <c r="H395" i="7"/>
  <c r="H394" i="7"/>
  <c r="H393" i="7"/>
  <c r="H392" i="7"/>
  <c r="H391" i="7"/>
  <c r="H390" i="7"/>
  <c r="H389" i="7" l="1"/>
  <c r="H42" i="7" l="1"/>
  <c r="H41" i="7"/>
  <c r="H40" i="7"/>
  <c r="H39" i="7"/>
  <c r="H388" i="7" l="1"/>
  <c r="H387" i="7"/>
  <c r="H386" i="7"/>
  <c r="H385" i="7"/>
  <c r="H384" i="7"/>
  <c r="H383" i="7" l="1"/>
  <c r="H354" i="7" l="1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53" i="7"/>
  <c r="H565" i="7" l="1"/>
  <c r="H352" i="7" l="1"/>
  <c r="H351" i="7"/>
  <c r="H350" i="7"/>
  <c r="H349" i="7"/>
  <c r="H348" i="7"/>
  <c r="H347" i="7"/>
  <c r="H346" i="7"/>
  <c r="H345" i="7"/>
  <c r="H344" i="7"/>
  <c r="H343" i="7"/>
  <c r="H342" i="7"/>
  <c r="H509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341" i="7"/>
  <c r="H340" i="7"/>
  <c r="H339" i="7"/>
  <c r="H329" i="7"/>
  <c r="H330" i="7"/>
  <c r="H331" i="7"/>
  <c r="H332" i="7"/>
  <c r="H333" i="7"/>
  <c r="H334" i="7"/>
  <c r="H335" i="7"/>
  <c r="H336" i="7"/>
  <c r="H337" i="7"/>
  <c r="H338" i="7"/>
  <c r="H152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2" i="7"/>
  <c r="H303" i="7"/>
  <c r="H304" i="7"/>
  <c r="H305" i="7"/>
  <c r="H301" i="7"/>
  <c r="H300" i="7"/>
  <c r="H299" i="7"/>
  <c r="H298" i="7"/>
  <c r="H297" i="7"/>
  <c r="H296" i="7"/>
  <c r="H295" i="7"/>
  <c r="H294" i="7"/>
  <c r="H293" i="7"/>
  <c r="H288" i="7"/>
  <c r="H292" i="7"/>
  <c r="H291" i="7"/>
  <c r="H290" i="7"/>
  <c r="H289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31" i="7"/>
  <c r="H232" i="7"/>
  <c r="H233" i="7"/>
  <c r="H234" i="7"/>
  <c r="H235" i="7"/>
  <c r="H236" i="7"/>
  <c r="H237" i="7"/>
  <c r="H238" i="7"/>
  <c r="H239" i="7"/>
  <c r="H240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191" i="7"/>
  <c r="H190" i="7"/>
  <c r="H189" i="7"/>
  <c r="H188" i="7"/>
  <c r="H187" i="7"/>
  <c r="H128" i="7"/>
  <c r="H186" i="7"/>
  <c r="H185" i="7"/>
  <c r="H184" i="7"/>
  <c r="H38" i="7"/>
  <c r="H37" i="7"/>
  <c r="H183" i="7"/>
  <c r="H182" i="7"/>
  <c r="H181" i="7"/>
  <c r="H180" i="7"/>
  <c r="H179" i="7"/>
  <c r="H36" i="7"/>
  <c r="H178" i="7"/>
  <c r="H177" i="7"/>
  <c r="H176" i="7"/>
  <c r="H175" i="7"/>
  <c r="H174" i="7"/>
  <c r="H169" i="7"/>
  <c r="H168" i="7"/>
  <c r="H167" i="7"/>
  <c r="H166" i="7"/>
  <c r="H164" i="7"/>
  <c r="H165" i="7"/>
  <c r="H170" i="7"/>
  <c r="H171" i="7"/>
  <c r="H172" i="7"/>
  <c r="H173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35" i="7"/>
  <c r="H34" i="7"/>
  <c r="H136" i="7"/>
  <c r="H142" i="7"/>
  <c r="H141" i="7"/>
  <c r="H140" i="7"/>
  <c r="H139" i="7"/>
  <c r="H138" i="7"/>
  <c r="H137" i="7"/>
  <c r="H135" i="7"/>
  <c r="H33" i="7"/>
  <c r="H32" i="7"/>
  <c r="H31" i="7"/>
  <c r="H30" i="7"/>
  <c r="H29" i="7"/>
  <c r="H28" i="7"/>
  <c r="H27" i="7"/>
  <c r="H26" i="7"/>
  <c r="H134" i="7"/>
  <c r="H133" i="7"/>
  <c r="H25" i="7"/>
  <c r="H24" i="7"/>
  <c r="H132" i="7"/>
  <c r="H23" i="7"/>
  <c r="H22" i="7"/>
  <c r="H21" i="7"/>
  <c r="H20" i="7"/>
  <c r="H19" i="7"/>
  <c r="H18" i="7"/>
  <c r="H17" i="7"/>
  <c r="H16" i="7"/>
  <c r="H15" i="7"/>
  <c r="H14" i="7"/>
  <c r="H13" i="7"/>
  <c r="H12" i="7"/>
  <c r="H131" i="7"/>
  <c r="H11" i="7"/>
  <c r="H130" i="7"/>
  <c r="H129" i="7"/>
  <c r="H127" i="7"/>
  <c r="H126" i="7"/>
  <c r="H125" i="7"/>
  <c r="H124" i="7"/>
  <c r="H123" i="7"/>
  <c r="H122" i="7"/>
  <c r="H121" i="7"/>
  <c r="H10" i="7"/>
  <c r="H120" i="7"/>
  <c r="H8" i="7"/>
  <c r="H9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7" i="7"/>
  <c r="H6" i="7"/>
  <c r="H104" i="7"/>
  <c r="H51" i="7" l="1"/>
  <c r="H101" i="7" s="1"/>
  <c r="H522" i="7"/>
  <c r="H566" i="7" l="1"/>
  <c r="H567" i="7" s="1"/>
</calcChain>
</file>

<file path=xl/sharedStrings.xml><?xml version="1.0" encoding="utf-8"?>
<sst xmlns="http://schemas.openxmlformats.org/spreadsheetml/2006/main" count="4404" uniqueCount="865">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</sst>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3"/>
  <sheetViews>
    <sheetView tabSelected="1" zoomScale="95" zoomScaleNormal="95" zoomScaleSheetLayoutView="55" workbookViewId="0">
      <pane ySplit="1" topLeftCell="A462" activePane="bottomLeft" state="frozen"/>
      <selection pane="bottomLeft" activeCell="B465" sqref="B46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777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590</v>
      </c>
      <c r="L39" s="135" t="s">
        <v>778</v>
      </c>
      <c r="M39" s="130"/>
    </row>
    <row r="40" spans="1:13" s="129" customFormat="1" ht="20.25" hidden="1" customHeight="1" x14ac:dyDescent="0.25">
      <c r="A40" s="71">
        <v>35</v>
      </c>
      <c r="B40" s="263" t="s">
        <v>687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590</v>
      </c>
      <c r="L40" s="135" t="s">
        <v>690</v>
      </c>
      <c r="M40" s="130"/>
    </row>
    <row r="41" spans="1:13" s="129" customFormat="1" ht="20.25" hidden="1" customHeight="1" x14ac:dyDescent="0.25">
      <c r="A41" s="71">
        <v>36</v>
      </c>
      <c r="B41" s="263" t="s">
        <v>688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590</v>
      </c>
      <c r="L41" s="135" t="s">
        <v>690</v>
      </c>
      <c r="M41" s="130"/>
    </row>
    <row r="42" spans="1:13" s="129" customFormat="1" ht="20.25" hidden="1" customHeight="1" x14ac:dyDescent="0.25">
      <c r="A42" s="71">
        <v>37</v>
      </c>
      <c r="B42" s="263" t="s">
        <v>689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590</v>
      </c>
      <c r="L42" s="135" t="s">
        <v>690</v>
      </c>
      <c r="M42" s="130"/>
    </row>
    <row r="43" spans="1:13" s="129" customFormat="1" ht="38.25" hidden="1" x14ac:dyDescent="0.25">
      <c r="A43" s="71">
        <v>38</v>
      </c>
      <c r="B43" s="263" t="s">
        <v>769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773</v>
      </c>
      <c r="L43" s="135" t="s">
        <v>774</v>
      </c>
      <c r="M43" s="130"/>
    </row>
    <row r="44" spans="1:13" s="129" customFormat="1" ht="38.25" hidden="1" x14ac:dyDescent="0.25">
      <c r="A44" s="71">
        <v>39</v>
      </c>
      <c r="B44" s="263" t="s">
        <v>770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773</v>
      </c>
      <c r="L44" s="135" t="s">
        <v>774</v>
      </c>
      <c r="M44" s="130"/>
    </row>
    <row r="45" spans="1:13" s="129" customFormat="1" ht="38.25" hidden="1" x14ac:dyDescent="0.25">
      <c r="A45" s="71">
        <v>40</v>
      </c>
      <c r="B45" s="263" t="s">
        <v>771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773</v>
      </c>
      <c r="L45" s="135" t="s">
        <v>774</v>
      </c>
      <c r="M45" s="130"/>
    </row>
    <row r="46" spans="1:13" s="129" customFormat="1" ht="25.5" hidden="1" x14ac:dyDescent="0.25">
      <c r="A46" s="71">
        <v>41</v>
      </c>
      <c r="B46" s="263" t="s">
        <v>772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773</v>
      </c>
      <c r="L46" s="135" t="s">
        <v>774</v>
      </c>
      <c r="M46" s="130"/>
    </row>
    <row r="47" spans="1:13" s="129" customFormat="1" ht="38.25" hidden="1" x14ac:dyDescent="0.25">
      <c r="A47" s="71">
        <v>42</v>
      </c>
      <c r="B47" s="263" t="s">
        <v>840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773</v>
      </c>
      <c r="L47" s="135" t="s">
        <v>844</v>
      </c>
      <c r="M47" s="130"/>
    </row>
    <row r="48" spans="1:13" s="129" customFormat="1" ht="38.25" hidden="1" x14ac:dyDescent="0.25">
      <c r="A48" s="71">
        <v>43</v>
      </c>
      <c r="B48" s="263" t="s">
        <v>841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773</v>
      </c>
      <c r="L48" s="135" t="s">
        <v>844</v>
      </c>
      <c r="M48" s="130"/>
    </row>
    <row r="49" spans="1:18" s="129" customFormat="1" ht="38.25" hidden="1" x14ac:dyDescent="0.25">
      <c r="A49" s="71">
        <v>44</v>
      </c>
      <c r="B49" s="263" t="s">
        <v>842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773</v>
      </c>
      <c r="L49" s="135" t="s">
        <v>844</v>
      </c>
      <c r="M49" s="130"/>
    </row>
    <row r="50" spans="1:18" s="129" customFormat="1" ht="25.5" hidden="1" x14ac:dyDescent="0.25">
      <c r="A50" s="71">
        <v>45</v>
      </c>
      <c r="B50" s="263" t="s">
        <v>843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773</v>
      </c>
      <c r="L50" s="135" t="s">
        <v>844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810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773</v>
      </c>
      <c r="L57" s="134" t="s">
        <v>811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590</v>
      </c>
      <c r="L70" s="135" t="s">
        <v>644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643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590</v>
      </c>
      <c r="L97" s="135" t="s">
        <v>646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775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773</v>
      </c>
      <c r="L98" s="135" t="s">
        <v>776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846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773</v>
      </c>
      <c r="L99" s="135" t="s">
        <v>847</v>
      </c>
      <c r="M99" s="130"/>
      <c r="N99" s="129"/>
      <c r="O99" s="129"/>
      <c r="P99" s="129"/>
      <c r="Q99" s="129"/>
      <c r="R99" s="129"/>
    </row>
    <row r="100" spans="1:18" s="2" customFormat="1" ht="20.25" hidden="1" customHeight="1" x14ac:dyDescent="0.25">
      <c r="A100" s="41"/>
      <c r="B100" s="56"/>
      <c r="C100" s="36"/>
      <c r="D100" s="36"/>
      <c r="E100" s="36"/>
      <c r="F100" s="36"/>
      <c r="G100" s="46"/>
      <c r="H100" s="45">
        <f>SUM(H60:H99)</f>
        <v>549428954.29999995</v>
      </c>
      <c r="I100" s="41"/>
      <c r="J100" s="60"/>
      <c r="K100" s="80"/>
      <c r="L100" s="61"/>
      <c r="M100" s="29"/>
      <c r="N100" s="15"/>
      <c r="O100" s="15"/>
      <c r="P100" s="15"/>
      <c r="Q100" s="15"/>
      <c r="R100" s="15"/>
    </row>
    <row r="101" spans="1:18" s="2" customFormat="1" ht="20.25" hidden="1" customHeight="1" x14ac:dyDescent="0.25">
      <c r="A101" s="41"/>
      <c r="B101" s="56"/>
      <c r="C101" s="62"/>
      <c r="D101" s="62"/>
      <c r="E101" s="62"/>
      <c r="F101" s="62"/>
      <c r="G101" s="116"/>
      <c r="H101" s="63">
        <f>H51+H58+H100</f>
        <v>768961933.75999999</v>
      </c>
      <c r="I101" s="64"/>
      <c r="J101" s="59"/>
      <c r="K101" s="82"/>
      <c r="L101" s="61"/>
      <c r="M101" s="29"/>
      <c r="N101" s="15"/>
      <c r="O101" s="15"/>
      <c r="P101" s="15"/>
      <c r="Q101" s="15"/>
      <c r="R101" s="15"/>
    </row>
    <row r="102" spans="1:18" s="2" customFormat="1" ht="19.5" customHeight="1" x14ac:dyDescent="0.25">
      <c r="A102" s="47"/>
      <c r="B102" s="75" t="s">
        <v>54</v>
      </c>
      <c r="C102" s="37"/>
      <c r="D102" s="38"/>
      <c r="E102" s="37"/>
      <c r="F102" s="37"/>
      <c r="G102" s="117"/>
      <c r="H102" s="37"/>
      <c r="I102" s="37"/>
      <c r="J102" s="37"/>
      <c r="K102" s="83"/>
      <c r="L102" s="37"/>
      <c r="M102" s="28"/>
      <c r="N102" s="15"/>
      <c r="O102" s="15"/>
      <c r="P102" s="15"/>
      <c r="Q102" s="15"/>
      <c r="R102" s="15"/>
    </row>
    <row r="103" spans="1:18" s="15" customFormat="1" ht="20.100000000000001" customHeight="1" x14ac:dyDescent="0.25">
      <c r="A103" s="48"/>
      <c r="B103" s="50" t="s">
        <v>13</v>
      </c>
      <c r="C103" s="40"/>
      <c r="D103" s="40"/>
      <c r="E103" s="40"/>
      <c r="F103" s="40"/>
      <c r="G103" s="115"/>
      <c r="H103" s="40"/>
      <c r="I103" s="40"/>
      <c r="J103" s="51"/>
      <c r="K103" s="84"/>
      <c r="L103" s="52"/>
      <c r="M103" s="29"/>
    </row>
    <row r="104" spans="1:18" s="129" customFormat="1" ht="37.5" customHeight="1" x14ac:dyDescent="0.25">
      <c r="A104" s="128">
        <v>1</v>
      </c>
      <c r="B104" s="131" t="s">
        <v>25</v>
      </c>
      <c r="C104" s="76" t="s">
        <v>26</v>
      </c>
      <c r="D104" s="171" t="s">
        <v>27</v>
      </c>
      <c r="E104" s="132">
        <v>7850000</v>
      </c>
      <c r="F104" s="132" t="s">
        <v>28</v>
      </c>
      <c r="G104" s="133">
        <v>149.5</v>
      </c>
      <c r="H104" s="35">
        <f t="shared" ref="H104:H127" si="1">E104*G104</f>
        <v>1173575000</v>
      </c>
      <c r="I104" s="34" t="s">
        <v>9</v>
      </c>
      <c r="J104" s="203" t="s">
        <v>32</v>
      </c>
      <c r="K104" s="140" t="s">
        <v>23</v>
      </c>
      <c r="L104" s="135" t="s">
        <v>29</v>
      </c>
      <c r="M104" s="130"/>
    </row>
    <row r="105" spans="1:18" s="129" customFormat="1" ht="20.100000000000001" customHeight="1" x14ac:dyDescent="0.25">
      <c r="A105" s="128">
        <v>2</v>
      </c>
      <c r="B105" s="169" t="s">
        <v>81</v>
      </c>
      <c r="C105" s="136" t="s">
        <v>26</v>
      </c>
      <c r="D105" s="165" t="s">
        <v>31</v>
      </c>
      <c r="E105" s="132">
        <v>100000</v>
      </c>
      <c r="F105" s="132" t="s">
        <v>85</v>
      </c>
      <c r="G105" s="133">
        <v>144.33000000000001</v>
      </c>
      <c r="H105" s="159">
        <f t="shared" si="1"/>
        <v>14433000.000000002</v>
      </c>
      <c r="I105" s="34" t="s">
        <v>9</v>
      </c>
      <c r="J105" s="203" t="s">
        <v>83</v>
      </c>
      <c r="K105" s="163" t="s">
        <v>60</v>
      </c>
      <c r="L105" s="134" t="s">
        <v>89</v>
      </c>
      <c r="M105" s="130"/>
    </row>
    <row r="106" spans="1:18" s="129" customFormat="1" ht="20.100000000000001" customHeight="1" x14ac:dyDescent="0.25">
      <c r="A106" s="128">
        <v>3</v>
      </c>
      <c r="B106" s="131" t="s">
        <v>86</v>
      </c>
      <c r="C106" s="136" t="s">
        <v>26</v>
      </c>
      <c r="D106" s="165" t="s">
        <v>31</v>
      </c>
      <c r="E106" s="132">
        <v>170000</v>
      </c>
      <c r="F106" s="132" t="s">
        <v>85</v>
      </c>
      <c r="G106" s="133">
        <v>173.33</v>
      </c>
      <c r="H106" s="159">
        <f t="shared" si="1"/>
        <v>29466100.000000004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6.25" customHeight="1" x14ac:dyDescent="0.25">
      <c r="A107" s="128">
        <v>4</v>
      </c>
      <c r="B107" s="131" t="s">
        <v>87</v>
      </c>
      <c r="C107" s="136" t="s">
        <v>26</v>
      </c>
      <c r="D107" s="165" t="s">
        <v>31</v>
      </c>
      <c r="E107" s="132">
        <v>20000</v>
      </c>
      <c r="F107" s="132" t="s">
        <v>85</v>
      </c>
      <c r="G107" s="133">
        <v>267.86</v>
      </c>
      <c r="H107" s="159">
        <f t="shared" si="1"/>
        <v>5357200</v>
      </c>
      <c r="I107" s="34" t="s">
        <v>9</v>
      </c>
      <c r="J107" s="203" t="s">
        <v>83</v>
      </c>
      <c r="K107" s="163" t="s">
        <v>784</v>
      </c>
      <c r="L107" s="134" t="s">
        <v>785</v>
      </c>
      <c r="M107" s="130"/>
    </row>
    <row r="108" spans="1:18" s="129" customFormat="1" ht="30.75" customHeight="1" x14ac:dyDescent="0.25">
      <c r="A108" s="128">
        <v>5</v>
      </c>
      <c r="B108" s="131" t="s">
        <v>94</v>
      </c>
      <c r="C108" s="136" t="s">
        <v>71</v>
      </c>
      <c r="D108" s="131" t="s">
        <v>31</v>
      </c>
      <c r="E108" s="132">
        <v>5</v>
      </c>
      <c r="F108" s="132" t="s">
        <v>78</v>
      </c>
      <c r="G108" s="133">
        <v>226500</v>
      </c>
      <c r="H108" s="35">
        <f t="shared" si="1"/>
        <v>1132500</v>
      </c>
      <c r="I108" s="34" t="s">
        <v>9</v>
      </c>
      <c r="J108" s="203" t="s">
        <v>83</v>
      </c>
      <c r="K108" s="163" t="s">
        <v>60</v>
      </c>
      <c r="L108" s="134" t="s">
        <v>95</v>
      </c>
      <c r="M108" s="130"/>
    </row>
    <row r="109" spans="1:18" s="129" customFormat="1" ht="25.5" x14ac:dyDescent="0.25">
      <c r="A109" s="128">
        <v>6</v>
      </c>
      <c r="B109" s="131" t="s">
        <v>103</v>
      </c>
      <c r="C109" s="136" t="s">
        <v>71</v>
      </c>
      <c r="D109" s="160" t="s">
        <v>31</v>
      </c>
      <c r="E109" s="132">
        <v>1</v>
      </c>
      <c r="F109" s="132" t="s">
        <v>78</v>
      </c>
      <c r="G109" s="133">
        <v>0</v>
      </c>
      <c r="H109" s="159">
        <f t="shared" si="1"/>
        <v>0</v>
      </c>
      <c r="I109" s="34" t="s">
        <v>9</v>
      </c>
      <c r="J109" s="203" t="s">
        <v>32</v>
      </c>
      <c r="K109" s="163" t="s">
        <v>60</v>
      </c>
      <c r="L109" s="134" t="s">
        <v>181</v>
      </c>
      <c r="M109" s="130"/>
    </row>
    <row r="110" spans="1:18" s="129" customFormat="1" ht="25.5" x14ac:dyDescent="0.25">
      <c r="A110" s="128">
        <v>7</v>
      </c>
      <c r="B110" s="182" t="s">
        <v>107</v>
      </c>
      <c r="C110" s="136" t="s">
        <v>71</v>
      </c>
      <c r="D110" s="171" t="s">
        <v>27</v>
      </c>
      <c r="E110" s="183">
        <v>220</v>
      </c>
      <c r="F110" s="132" t="s">
        <v>111</v>
      </c>
      <c r="G110" s="133">
        <v>1071</v>
      </c>
      <c r="H110" s="35">
        <f t="shared" si="1"/>
        <v>235620</v>
      </c>
      <c r="I110" s="34" t="s">
        <v>9</v>
      </c>
      <c r="J110" s="203" t="s">
        <v>32</v>
      </c>
      <c r="K110" s="163" t="s">
        <v>60</v>
      </c>
      <c r="L110" s="134" t="s">
        <v>112</v>
      </c>
      <c r="M110" s="130"/>
    </row>
    <row r="111" spans="1:18" s="129" customFormat="1" ht="25.5" x14ac:dyDescent="0.25">
      <c r="A111" s="128">
        <v>8</v>
      </c>
      <c r="B111" s="182" t="s">
        <v>108</v>
      </c>
      <c r="C111" s="136" t="s">
        <v>71</v>
      </c>
      <c r="D111" s="171" t="s">
        <v>27</v>
      </c>
      <c r="E111" s="183">
        <v>400</v>
      </c>
      <c r="F111" s="132" t="s">
        <v>78</v>
      </c>
      <c r="G111" s="133">
        <v>10.039999999999999</v>
      </c>
      <c r="H111" s="35">
        <f t="shared" si="1"/>
        <v>4015.9999999999995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9</v>
      </c>
      <c r="B112" s="182" t="s">
        <v>109</v>
      </c>
      <c r="C112" s="136" t="s">
        <v>71</v>
      </c>
      <c r="D112" s="171" t="s">
        <v>27</v>
      </c>
      <c r="E112" s="183">
        <v>432</v>
      </c>
      <c r="F112" s="132" t="s">
        <v>78</v>
      </c>
      <c r="G112" s="133">
        <v>220</v>
      </c>
      <c r="H112" s="35">
        <f t="shared" si="1"/>
        <v>95040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232" customFormat="1" ht="38.25" x14ac:dyDescent="0.25">
      <c r="A113" s="134">
        <v>10</v>
      </c>
      <c r="B113" s="141" t="s">
        <v>110</v>
      </c>
      <c r="C113" s="136" t="s">
        <v>71</v>
      </c>
      <c r="D113" s="160" t="s">
        <v>27</v>
      </c>
      <c r="E113" s="134">
        <v>46</v>
      </c>
      <c r="F113" s="132" t="s">
        <v>78</v>
      </c>
      <c r="G113" s="133">
        <v>5490</v>
      </c>
      <c r="H113" s="159">
        <f t="shared" si="1"/>
        <v>252540</v>
      </c>
      <c r="I113" s="146" t="s">
        <v>9</v>
      </c>
      <c r="J113" s="76" t="s">
        <v>32</v>
      </c>
      <c r="K113" s="163" t="s">
        <v>784</v>
      </c>
      <c r="L113" s="134" t="s">
        <v>786</v>
      </c>
      <c r="M113" s="231"/>
    </row>
    <row r="114" spans="1:13" s="129" customFormat="1" ht="25.5" x14ac:dyDescent="0.25">
      <c r="A114" s="128">
        <v>11</v>
      </c>
      <c r="B114" s="177" t="s">
        <v>120</v>
      </c>
      <c r="C114" s="136" t="s">
        <v>71</v>
      </c>
      <c r="D114" s="171" t="s">
        <v>31</v>
      </c>
      <c r="E114" s="185">
        <v>5</v>
      </c>
      <c r="F114" s="132" t="s">
        <v>78</v>
      </c>
      <c r="G114" s="133">
        <v>174223</v>
      </c>
      <c r="H114" s="35">
        <f t="shared" si="1"/>
        <v>871115</v>
      </c>
      <c r="I114" s="34" t="s">
        <v>9</v>
      </c>
      <c r="J114" s="203" t="s">
        <v>32</v>
      </c>
      <c r="K114" s="163" t="s">
        <v>60</v>
      </c>
      <c r="L114" s="134" t="s">
        <v>125</v>
      </c>
      <c r="M114" s="130"/>
    </row>
    <row r="115" spans="1:13" s="129" customFormat="1" ht="25.5" x14ac:dyDescent="0.25">
      <c r="A115" s="128">
        <v>12</v>
      </c>
      <c r="B115" s="177" t="s">
        <v>121</v>
      </c>
      <c r="C115" s="136" t="s">
        <v>71</v>
      </c>
      <c r="D115" s="171" t="s">
        <v>31</v>
      </c>
      <c r="E115" s="185">
        <v>1</v>
      </c>
      <c r="F115" s="132" t="s">
        <v>78</v>
      </c>
      <c r="G115" s="133">
        <v>50000</v>
      </c>
      <c r="H115" s="35">
        <f t="shared" si="1"/>
        <v>50000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13</v>
      </c>
      <c r="B116" s="177" t="s">
        <v>122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78938</v>
      </c>
      <c r="H116" s="35">
        <f t="shared" si="1"/>
        <v>78938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14</v>
      </c>
      <c r="B117" s="177" t="s">
        <v>123</v>
      </c>
      <c r="C117" s="136" t="s">
        <v>71</v>
      </c>
      <c r="D117" s="171" t="s">
        <v>31</v>
      </c>
      <c r="E117" s="185">
        <v>7</v>
      </c>
      <c r="F117" s="132" t="s">
        <v>78</v>
      </c>
      <c r="G117" s="133">
        <v>79911</v>
      </c>
      <c r="H117" s="35">
        <f t="shared" si="1"/>
        <v>559377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15</v>
      </c>
      <c r="B118" s="187" t="s">
        <v>124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20089</v>
      </c>
      <c r="H118" s="35">
        <f t="shared" si="1"/>
        <v>20089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16</v>
      </c>
      <c r="B119" s="184" t="s">
        <v>131</v>
      </c>
      <c r="C119" s="136" t="s">
        <v>71</v>
      </c>
      <c r="D119" s="171" t="s">
        <v>31</v>
      </c>
      <c r="E119" s="185">
        <v>5</v>
      </c>
      <c r="F119" s="132" t="s">
        <v>78</v>
      </c>
      <c r="G119" s="133">
        <v>415000</v>
      </c>
      <c r="H119" s="35">
        <f t="shared" si="1"/>
        <v>2075000</v>
      </c>
      <c r="I119" s="34" t="s">
        <v>9</v>
      </c>
      <c r="J119" s="203" t="s">
        <v>32</v>
      </c>
      <c r="K119" s="163" t="s">
        <v>132</v>
      </c>
      <c r="L119" s="134" t="s">
        <v>133</v>
      </c>
      <c r="M119" s="130"/>
    </row>
    <row r="120" spans="1:13" s="129" customFormat="1" ht="25.5" x14ac:dyDescent="0.25">
      <c r="A120" s="128">
        <v>17</v>
      </c>
      <c r="B120" s="131" t="s">
        <v>141</v>
      </c>
      <c r="C120" s="136" t="s">
        <v>71</v>
      </c>
      <c r="D120" s="171" t="s">
        <v>31</v>
      </c>
      <c r="E120" s="132">
        <v>264</v>
      </c>
      <c r="F120" s="132" t="s">
        <v>78</v>
      </c>
      <c r="G120" s="133">
        <v>600</v>
      </c>
      <c r="H120" s="35">
        <f t="shared" si="1"/>
        <v>158400</v>
      </c>
      <c r="I120" s="34" t="s">
        <v>9</v>
      </c>
      <c r="J120" s="203" t="s">
        <v>32</v>
      </c>
      <c r="K120" s="163" t="s">
        <v>132</v>
      </c>
      <c r="L120" s="134" t="s">
        <v>142</v>
      </c>
      <c r="M120" s="130"/>
    </row>
    <row r="121" spans="1:13" s="129" customFormat="1" ht="25.5" x14ac:dyDescent="0.25">
      <c r="A121" s="128">
        <v>18</v>
      </c>
      <c r="B121" s="131" t="s">
        <v>157</v>
      </c>
      <c r="C121" s="136" t="s">
        <v>71</v>
      </c>
      <c r="D121" s="171" t="s">
        <v>27</v>
      </c>
      <c r="E121" s="132">
        <v>3</v>
      </c>
      <c r="F121" s="132" t="s">
        <v>78</v>
      </c>
      <c r="G121" s="133">
        <v>120000</v>
      </c>
      <c r="H121" s="35">
        <f t="shared" si="1"/>
        <v>360000</v>
      </c>
      <c r="I121" s="34" t="s">
        <v>9</v>
      </c>
      <c r="J121" s="203" t="s">
        <v>32</v>
      </c>
      <c r="K121" s="163" t="s">
        <v>132</v>
      </c>
      <c r="L121" s="134" t="s">
        <v>163</v>
      </c>
      <c r="M121" s="130"/>
    </row>
    <row r="122" spans="1:13" s="129" customFormat="1" ht="25.5" x14ac:dyDescent="0.25">
      <c r="A122" s="128">
        <v>19</v>
      </c>
      <c r="B122" s="131" t="s">
        <v>158</v>
      </c>
      <c r="C122" s="136" t="s">
        <v>71</v>
      </c>
      <c r="D122" s="171" t="s">
        <v>27</v>
      </c>
      <c r="E122" s="132">
        <v>20</v>
      </c>
      <c r="F122" s="132" t="s">
        <v>78</v>
      </c>
      <c r="G122" s="133">
        <v>2500</v>
      </c>
      <c r="H122" s="35">
        <f t="shared" si="1"/>
        <v>50000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20</v>
      </c>
      <c r="B123" s="131" t="s">
        <v>159</v>
      </c>
      <c r="C123" s="136" t="s">
        <v>71</v>
      </c>
      <c r="D123" s="171" t="s">
        <v>27</v>
      </c>
      <c r="E123" s="132">
        <v>6</v>
      </c>
      <c r="F123" s="132" t="s">
        <v>78</v>
      </c>
      <c r="G123" s="133">
        <v>30000</v>
      </c>
      <c r="H123" s="35">
        <f t="shared" si="1"/>
        <v>180000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21</v>
      </c>
      <c r="B124" s="131" t="s">
        <v>160</v>
      </c>
      <c r="C124" s="136" t="s">
        <v>71</v>
      </c>
      <c r="D124" s="171" t="s">
        <v>27</v>
      </c>
      <c r="E124" s="132">
        <v>448</v>
      </c>
      <c r="F124" s="132" t="s">
        <v>162</v>
      </c>
      <c r="G124" s="133">
        <v>1000</v>
      </c>
      <c r="H124" s="35">
        <f t="shared" si="1"/>
        <v>448000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22</v>
      </c>
      <c r="B125" s="131" t="s">
        <v>161</v>
      </c>
      <c r="C125" s="136" t="s">
        <v>71</v>
      </c>
      <c r="D125" s="171" t="s">
        <v>27</v>
      </c>
      <c r="E125" s="132">
        <v>3</v>
      </c>
      <c r="F125" s="132" t="s">
        <v>78</v>
      </c>
      <c r="G125" s="133">
        <v>30000</v>
      </c>
      <c r="H125" s="35">
        <f t="shared" si="1"/>
        <v>90000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23</v>
      </c>
      <c r="B126" s="131" t="s">
        <v>164</v>
      </c>
      <c r="C126" s="136" t="s">
        <v>71</v>
      </c>
      <c r="D126" s="171" t="s">
        <v>27</v>
      </c>
      <c r="E126" s="132">
        <v>200</v>
      </c>
      <c r="F126" s="132" t="s">
        <v>78</v>
      </c>
      <c r="G126" s="133">
        <v>13000</v>
      </c>
      <c r="H126" s="35">
        <f t="shared" si="1"/>
        <v>2600000</v>
      </c>
      <c r="I126" s="34" t="s">
        <v>9</v>
      </c>
      <c r="J126" s="203" t="s">
        <v>32</v>
      </c>
      <c r="K126" s="163" t="s">
        <v>132</v>
      </c>
      <c r="L126" s="134" t="s">
        <v>165</v>
      </c>
      <c r="M126" s="130"/>
    </row>
    <row r="127" spans="1:13" s="129" customFormat="1" ht="25.5" x14ac:dyDescent="0.25">
      <c r="A127" s="128">
        <v>24</v>
      </c>
      <c r="B127" s="131" t="s">
        <v>166</v>
      </c>
      <c r="C127" s="136" t="s">
        <v>71</v>
      </c>
      <c r="D127" s="171" t="s">
        <v>27</v>
      </c>
      <c r="E127" s="132">
        <v>1</v>
      </c>
      <c r="F127" s="132" t="s">
        <v>78</v>
      </c>
      <c r="G127" s="133">
        <v>94800</v>
      </c>
      <c r="H127" s="35">
        <f t="shared" si="1"/>
        <v>94800</v>
      </c>
      <c r="I127" s="34" t="s">
        <v>9</v>
      </c>
      <c r="J127" s="203" t="s">
        <v>32</v>
      </c>
      <c r="K127" s="181" t="s">
        <v>132</v>
      </c>
      <c r="L127" s="134" t="s">
        <v>169</v>
      </c>
      <c r="M127" s="130"/>
    </row>
    <row r="128" spans="1:13" s="129" customFormat="1" ht="25.5" x14ac:dyDescent="0.25">
      <c r="A128" s="128">
        <v>25</v>
      </c>
      <c r="B128" s="131" t="s">
        <v>167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142857</v>
      </c>
      <c r="H128" s="35">
        <f>E128*G128</f>
        <v>142857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26</v>
      </c>
      <c r="B129" s="131" t="s">
        <v>168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248000</v>
      </c>
      <c r="H129" s="35">
        <f t="shared" ref="H129:H214" si="2">E129*G129</f>
        <v>248000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27</v>
      </c>
      <c r="B130" s="131" t="s">
        <v>174</v>
      </c>
      <c r="C130" s="136" t="s">
        <v>71</v>
      </c>
      <c r="D130" s="171" t="s">
        <v>27</v>
      </c>
      <c r="E130" s="132">
        <v>5</v>
      </c>
      <c r="F130" s="132" t="s">
        <v>78</v>
      </c>
      <c r="G130" s="133">
        <v>164464</v>
      </c>
      <c r="H130" s="35">
        <f t="shared" si="2"/>
        <v>822320</v>
      </c>
      <c r="I130" s="34" t="s">
        <v>9</v>
      </c>
      <c r="J130" s="203" t="s">
        <v>32</v>
      </c>
      <c r="K130" s="181" t="s">
        <v>132</v>
      </c>
      <c r="L130" s="134" t="s">
        <v>175</v>
      </c>
      <c r="M130" s="130"/>
    </row>
    <row r="131" spans="1:13" s="129" customFormat="1" ht="25.5" x14ac:dyDescent="0.25">
      <c r="A131" s="128">
        <v>28</v>
      </c>
      <c r="B131" s="131" t="s">
        <v>177</v>
      </c>
      <c r="C131" s="136" t="s">
        <v>71</v>
      </c>
      <c r="D131" s="171" t="s">
        <v>27</v>
      </c>
      <c r="E131" s="132">
        <v>3</v>
      </c>
      <c r="F131" s="132" t="s">
        <v>180</v>
      </c>
      <c r="G131" s="133">
        <v>623042.86</v>
      </c>
      <c r="H131" s="35">
        <f t="shared" si="2"/>
        <v>1869128.58</v>
      </c>
      <c r="I131" s="34" t="s">
        <v>9</v>
      </c>
      <c r="J131" s="203" t="s">
        <v>32</v>
      </c>
      <c r="K131" s="181" t="s">
        <v>342</v>
      </c>
      <c r="L131" s="134" t="s">
        <v>341</v>
      </c>
      <c r="M131" s="130"/>
    </row>
    <row r="132" spans="1:13" s="129" customFormat="1" ht="25.5" x14ac:dyDescent="0.25">
      <c r="A132" s="128">
        <v>29</v>
      </c>
      <c r="B132" s="131" t="s">
        <v>206</v>
      </c>
      <c r="C132" s="136" t="s">
        <v>71</v>
      </c>
      <c r="D132" s="171" t="s">
        <v>27</v>
      </c>
      <c r="E132" s="132">
        <v>1</v>
      </c>
      <c r="F132" s="132" t="s">
        <v>207</v>
      </c>
      <c r="G132" s="133">
        <v>559165</v>
      </c>
      <c r="H132" s="35">
        <f t="shared" si="2"/>
        <v>559165</v>
      </c>
      <c r="I132" s="34" t="s">
        <v>9</v>
      </c>
      <c r="J132" s="203" t="s">
        <v>32</v>
      </c>
      <c r="K132" s="181" t="s">
        <v>196</v>
      </c>
      <c r="L132" s="134" t="s">
        <v>208</v>
      </c>
      <c r="M132" s="130"/>
    </row>
    <row r="133" spans="1:13" s="129" customFormat="1" ht="25.5" x14ac:dyDescent="0.25">
      <c r="A133" s="128">
        <v>30</v>
      </c>
      <c r="B133" s="131" t="s">
        <v>219</v>
      </c>
      <c r="C133" s="136" t="s">
        <v>71</v>
      </c>
      <c r="D133" s="171" t="s">
        <v>31</v>
      </c>
      <c r="E133" s="132">
        <v>40</v>
      </c>
      <c r="F133" s="132" t="s">
        <v>78</v>
      </c>
      <c r="G133" s="133">
        <v>56672</v>
      </c>
      <c r="H133" s="35">
        <f t="shared" si="2"/>
        <v>2266880</v>
      </c>
      <c r="I133" s="34" t="s">
        <v>9</v>
      </c>
      <c r="J133" s="203" t="s">
        <v>32</v>
      </c>
      <c r="K133" s="181" t="s">
        <v>196</v>
      </c>
      <c r="L133" s="134" t="s">
        <v>220</v>
      </c>
      <c r="M133" s="130"/>
    </row>
    <row r="134" spans="1:13" s="129" customFormat="1" ht="25.5" x14ac:dyDescent="0.25">
      <c r="A134" s="128">
        <v>31</v>
      </c>
      <c r="B134" s="131" t="s">
        <v>221</v>
      </c>
      <c r="C134" s="136" t="s">
        <v>71</v>
      </c>
      <c r="D134" s="171" t="s">
        <v>31</v>
      </c>
      <c r="E134" s="132">
        <v>1</v>
      </c>
      <c r="F134" s="132" t="s">
        <v>207</v>
      </c>
      <c r="G134" s="133">
        <v>1356243</v>
      </c>
      <c r="H134" s="35">
        <f t="shared" si="2"/>
        <v>1356243</v>
      </c>
      <c r="I134" s="34" t="s">
        <v>9</v>
      </c>
      <c r="J134" s="203" t="s">
        <v>32</v>
      </c>
      <c r="K134" s="181" t="s">
        <v>196</v>
      </c>
      <c r="L134" s="134" t="s">
        <v>222</v>
      </c>
      <c r="M134" s="130"/>
    </row>
    <row r="135" spans="1:13" s="129" customFormat="1" ht="12.75" x14ac:dyDescent="0.25">
      <c r="A135" s="128">
        <v>32</v>
      </c>
      <c r="B135" s="131" t="s">
        <v>255</v>
      </c>
      <c r="C135" s="136" t="s">
        <v>26</v>
      </c>
      <c r="D135" s="171" t="s">
        <v>31</v>
      </c>
      <c r="E135" s="132">
        <v>224</v>
      </c>
      <c r="F135" s="132" t="s">
        <v>78</v>
      </c>
      <c r="G135" s="133">
        <v>67500</v>
      </c>
      <c r="H135" s="35">
        <f t="shared" si="2"/>
        <v>15120000</v>
      </c>
      <c r="I135" s="34" t="s">
        <v>9</v>
      </c>
      <c r="J135" s="203" t="s">
        <v>32</v>
      </c>
      <c r="K135" s="181" t="s">
        <v>196</v>
      </c>
      <c r="L135" s="134" t="s">
        <v>256</v>
      </c>
      <c r="M135" s="130"/>
    </row>
    <row r="136" spans="1:13" s="129" customFormat="1" ht="25.5" x14ac:dyDescent="0.25">
      <c r="A136" s="128">
        <v>33</v>
      </c>
      <c r="B136" s="131" t="s">
        <v>267</v>
      </c>
      <c r="C136" s="200" t="s">
        <v>26</v>
      </c>
      <c r="D136" s="171" t="s">
        <v>31</v>
      </c>
      <c r="E136" s="132">
        <v>1</v>
      </c>
      <c r="F136" s="132" t="s">
        <v>207</v>
      </c>
      <c r="G136" s="133">
        <v>19475065.5</v>
      </c>
      <c r="H136" s="35">
        <f t="shared" si="2"/>
        <v>19475065.5</v>
      </c>
      <c r="I136" s="34" t="s">
        <v>9</v>
      </c>
      <c r="J136" s="203" t="s">
        <v>32</v>
      </c>
      <c r="K136" s="181" t="s">
        <v>196</v>
      </c>
      <c r="L136" s="134" t="s">
        <v>268</v>
      </c>
      <c r="M136" s="130"/>
    </row>
    <row r="137" spans="1:13" s="129" customFormat="1" ht="25.5" x14ac:dyDescent="0.25">
      <c r="A137" s="128">
        <v>34</v>
      </c>
      <c r="B137" s="131" t="s">
        <v>261</v>
      </c>
      <c r="C137" s="136" t="s">
        <v>71</v>
      </c>
      <c r="D137" s="171" t="s">
        <v>27</v>
      </c>
      <c r="E137" s="132">
        <v>60</v>
      </c>
      <c r="F137" s="132" t="s">
        <v>78</v>
      </c>
      <c r="G137" s="133">
        <v>7666.67</v>
      </c>
      <c r="H137" s="159">
        <f t="shared" si="2"/>
        <v>460000.2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35</v>
      </c>
      <c r="B138" s="202" t="s">
        <v>262</v>
      </c>
      <c r="C138" s="136" t="s">
        <v>71</v>
      </c>
      <c r="D138" s="171" t="s">
        <v>27</v>
      </c>
      <c r="E138" s="132">
        <v>100</v>
      </c>
      <c r="F138" s="132" t="s">
        <v>78</v>
      </c>
      <c r="G138" s="133">
        <v>4700</v>
      </c>
      <c r="H138" s="159">
        <f t="shared" si="2"/>
        <v>470000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36</v>
      </c>
      <c r="B139" s="202" t="s">
        <v>263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8250</v>
      </c>
      <c r="H139" s="159">
        <f t="shared" si="2"/>
        <v>825000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37</v>
      </c>
      <c r="B140" s="202" t="s">
        <v>264</v>
      </c>
      <c r="C140" s="136" t="s">
        <v>71</v>
      </c>
      <c r="D140" s="171" t="s">
        <v>27</v>
      </c>
      <c r="E140" s="132">
        <v>30</v>
      </c>
      <c r="F140" s="132" t="s">
        <v>78</v>
      </c>
      <c r="G140" s="133">
        <v>49333.33</v>
      </c>
      <c r="H140" s="159">
        <f t="shared" si="2"/>
        <v>1479999.9000000001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38</v>
      </c>
      <c r="B141" s="202" t="s">
        <v>265</v>
      </c>
      <c r="C141" s="136" t="s">
        <v>71</v>
      </c>
      <c r="D141" s="171" t="s">
        <v>27</v>
      </c>
      <c r="E141" s="132">
        <v>20</v>
      </c>
      <c r="F141" s="132" t="s">
        <v>78</v>
      </c>
      <c r="G141" s="133">
        <v>17333.330000000002</v>
      </c>
      <c r="H141" s="159">
        <f t="shared" si="2"/>
        <v>346666.60000000003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39</v>
      </c>
      <c r="B142" s="202" t="s">
        <v>266</v>
      </c>
      <c r="C142" s="136" t="s">
        <v>71</v>
      </c>
      <c r="D142" s="171" t="s">
        <v>27</v>
      </c>
      <c r="E142" s="132">
        <v>10</v>
      </c>
      <c r="F142" s="132" t="s">
        <v>78</v>
      </c>
      <c r="G142" s="133">
        <v>24500</v>
      </c>
      <c r="H142" s="159">
        <f t="shared" si="2"/>
        <v>245000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40</v>
      </c>
      <c r="B143" s="131" t="s">
        <v>277</v>
      </c>
      <c r="C143" s="136" t="s">
        <v>71</v>
      </c>
      <c r="D143" s="171" t="s">
        <v>31</v>
      </c>
      <c r="E143" s="132">
        <v>3</v>
      </c>
      <c r="F143" s="132" t="s">
        <v>78</v>
      </c>
      <c r="G143" s="133">
        <v>116062</v>
      </c>
      <c r="H143" s="35">
        <f t="shared" si="2"/>
        <v>348186</v>
      </c>
      <c r="I143" s="34" t="s">
        <v>9</v>
      </c>
      <c r="J143" s="203" t="s">
        <v>32</v>
      </c>
      <c r="K143" s="181" t="s">
        <v>196</v>
      </c>
      <c r="L143" s="134" t="s">
        <v>280</v>
      </c>
      <c r="M143" s="130"/>
    </row>
    <row r="144" spans="1:13" s="129" customFormat="1" ht="25.5" x14ac:dyDescent="0.25">
      <c r="A144" s="128">
        <v>41</v>
      </c>
      <c r="B144" s="131" t="s">
        <v>278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108294</v>
      </c>
      <c r="H144" s="35">
        <f t="shared" si="2"/>
        <v>324882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42</v>
      </c>
      <c r="B145" s="131" t="s">
        <v>279</v>
      </c>
      <c r="C145" s="136" t="s">
        <v>71</v>
      </c>
      <c r="D145" s="171" t="s">
        <v>31</v>
      </c>
      <c r="E145" s="132">
        <v>20</v>
      </c>
      <c r="F145" s="132" t="s">
        <v>78</v>
      </c>
      <c r="G145" s="133">
        <v>22312</v>
      </c>
      <c r="H145" s="35">
        <f t="shared" si="2"/>
        <v>446240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43</v>
      </c>
      <c r="B146" s="131" t="s">
        <v>281</v>
      </c>
      <c r="C146" s="136" t="s">
        <v>71</v>
      </c>
      <c r="D146" s="171" t="s">
        <v>31</v>
      </c>
      <c r="E146" s="132">
        <v>90</v>
      </c>
      <c r="F146" s="132" t="s">
        <v>78</v>
      </c>
      <c r="G146" s="133">
        <v>14990</v>
      </c>
      <c r="H146" s="35">
        <f t="shared" si="2"/>
        <v>1349100</v>
      </c>
      <c r="I146" s="34" t="s">
        <v>9</v>
      </c>
      <c r="J146" s="203" t="s">
        <v>32</v>
      </c>
      <c r="K146" s="181" t="s">
        <v>196</v>
      </c>
      <c r="L146" s="134" t="s">
        <v>284</v>
      </c>
      <c r="M146" s="130"/>
    </row>
    <row r="147" spans="1:13" s="129" customFormat="1" ht="25.5" x14ac:dyDescent="0.25">
      <c r="A147" s="128">
        <v>44</v>
      </c>
      <c r="B147" s="131" t="s">
        <v>282</v>
      </c>
      <c r="C147" s="136" t="s">
        <v>71</v>
      </c>
      <c r="D147" s="171" t="s">
        <v>31</v>
      </c>
      <c r="E147" s="132">
        <v>15</v>
      </c>
      <c r="F147" s="132" t="s">
        <v>78</v>
      </c>
      <c r="G147" s="133">
        <v>5000</v>
      </c>
      <c r="H147" s="35">
        <f t="shared" si="2"/>
        <v>75000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45</v>
      </c>
      <c r="B148" s="131" t="s">
        <v>283</v>
      </c>
      <c r="C148" s="136" t="s">
        <v>71</v>
      </c>
      <c r="D148" s="171" t="s">
        <v>27</v>
      </c>
      <c r="E148" s="132">
        <v>2</v>
      </c>
      <c r="F148" s="132" t="s">
        <v>78</v>
      </c>
      <c r="G148" s="133">
        <v>2500000</v>
      </c>
      <c r="H148" s="35">
        <f t="shared" si="2"/>
        <v>5000000</v>
      </c>
      <c r="I148" s="34" t="s">
        <v>9</v>
      </c>
      <c r="J148" s="203" t="s">
        <v>32</v>
      </c>
      <c r="K148" s="181" t="s">
        <v>196</v>
      </c>
      <c r="L148" s="134" t="s">
        <v>285</v>
      </c>
      <c r="M148" s="130"/>
    </row>
    <row r="149" spans="1:13" s="129" customFormat="1" ht="25.5" x14ac:dyDescent="0.25">
      <c r="A149" s="134">
        <v>46</v>
      </c>
      <c r="B149" s="141" t="s">
        <v>286</v>
      </c>
      <c r="C149" s="136" t="s">
        <v>71</v>
      </c>
      <c r="D149" s="160" t="s">
        <v>31</v>
      </c>
      <c r="E149" s="132">
        <v>1</v>
      </c>
      <c r="F149" s="132" t="s">
        <v>207</v>
      </c>
      <c r="G149" s="133">
        <v>902832.6</v>
      </c>
      <c r="H149" s="159">
        <f t="shared" si="2"/>
        <v>902832.6</v>
      </c>
      <c r="I149" s="146" t="s">
        <v>9</v>
      </c>
      <c r="J149" s="76" t="s">
        <v>32</v>
      </c>
      <c r="K149" s="181" t="s">
        <v>196</v>
      </c>
      <c r="L149" s="134" t="s">
        <v>627</v>
      </c>
      <c r="M149" s="130"/>
    </row>
    <row r="150" spans="1:13" s="232" customFormat="1" ht="25.5" x14ac:dyDescent="0.25">
      <c r="A150" s="134">
        <v>47</v>
      </c>
      <c r="B150" s="141" t="s">
        <v>287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1142255</v>
      </c>
      <c r="H150" s="159">
        <f t="shared" si="2"/>
        <v>1142255</v>
      </c>
      <c r="I150" s="146" t="s">
        <v>9</v>
      </c>
      <c r="J150" s="76" t="s">
        <v>32</v>
      </c>
      <c r="K150" s="181" t="s">
        <v>196</v>
      </c>
      <c r="L150" s="134" t="s">
        <v>291</v>
      </c>
      <c r="M150" s="242"/>
    </row>
    <row r="151" spans="1:13" s="129" customFormat="1" ht="25.5" x14ac:dyDescent="0.25">
      <c r="A151" s="134">
        <v>48</v>
      </c>
      <c r="B151" s="141" t="s">
        <v>288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29147</v>
      </c>
      <c r="H151" s="159">
        <f t="shared" si="2"/>
        <v>29147</v>
      </c>
      <c r="I151" s="146" t="s">
        <v>9</v>
      </c>
      <c r="J151" s="76" t="s">
        <v>32</v>
      </c>
      <c r="K151" s="181" t="s">
        <v>196</v>
      </c>
      <c r="L151" s="134" t="s">
        <v>627</v>
      </c>
      <c r="M151" s="130"/>
    </row>
    <row r="152" spans="1:13" s="129" customFormat="1" ht="25.5" x14ac:dyDescent="0.25">
      <c r="A152" s="134">
        <v>49</v>
      </c>
      <c r="B152" s="141" t="s">
        <v>289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3033509.01</v>
      </c>
      <c r="H152" s="159">
        <f t="shared" si="2"/>
        <v>3033509.01</v>
      </c>
      <c r="I152" s="146" t="s">
        <v>9</v>
      </c>
      <c r="J152" s="76" t="s">
        <v>32</v>
      </c>
      <c r="K152" s="181" t="s">
        <v>196</v>
      </c>
      <c r="L152" s="134" t="s">
        <v>627</v>
      </c>
      <c r="M152" s="130"/>
    </row>
    <row r="153" spans="1:13" s="129" customFormat="1" ht="25.5" x14ac:dyDescent="0.25">
      <c r="A153" s="134">
        <v>50</v>
      </c>
      <c r="B153" s="141" t="s">
        <v>290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562377.23</v>
      </c>
      <c r="H153" s="159">
        <f t="shared" si="2"/>
        <v>562377.23</v>
      </c>
      <c r="I153" s="146" t="s">
        <v>9</v>
      </c>
      <c r="J153" s="76" t="s">
        <v>32</v>
      </c>
      <c r="K153" s="181" t="s">
        <v>196</v>
      </c>
      <c r="L153" s="134" t="s">
        <v>627</v>
      </c>
      <c r="M153" s="130"/>
    </row>
    <row r="154" spans="1:13" s="129" customFormat="1" ht="25.5" x14ac:dyDescent="0.25">
      <c r="A154" s="134">
        <v>51</v>
      </c>
      <c r="B154" s="141" t="s">
        <v>294</v>
      </c>
      <c r="C154" s="136" t="s">
        <v>71</v>
      </c>
      <c r="D154" s="222" t="s">
        <v>304</v>
      </c>
      <c r="E154" s="134">
        <v>64</v>
      </c>
      <c r="F154" s="132" t="s">
        <v>78</v>
      </c>
      <c r="G154" s="133">
        <v>3499.98</v>
      </c>
      <c r="H154" s="159">
        <f t="shared" si="2"/>
        <v>223998.72</v>
      </c>
      <c r="I154" s="146" t="s">
        <v>9</v>
      </c>
      <c r="J154" s="76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34">
        <v>52</v>
      </c>
      <c r="B155" s="141" t="s">
        <v>295</v>
      </c>
      <c r="C155" s="136" t="s">
        <v>71</v>
      </c>
      <c r="D155" s="222" t="s">
        <v>304</v>
      </c>
      <c r="E155" s="134">
        <v>6</v>
      </c>
      <c r="F155" s="132" t="s">
        <v>78</v>
      </c>
      <c r="G155" s="133">
        <v>1830.36</v>
      </c>
      <c r="H155" s="159">
        <f t="shared" si="2"/>
        <v>10982.16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240"/>
    </row>
    <row r="156" spans="1:13" s="129" customFormat="1" ht="25.5" x14ac:dyDescent="0.25">
      <c r="A156" s="134">
        <v>53</v>
      </c>
      <c r="B156" s="141" t="s">
        <v>296</v>
      </c>
      <c r="C156" s="136" t="s">
        <v>71</v>
      </c>
      <c r="D156" s="222" t="s">
        <v>304</v>
      </c>
      <c r="E156" s="134">
        <v>4</v>
      </c>
      <c r="F156" s="132" t="s">
        <v>78</v>
      </c>
      <c r="G156" s="133">
        <v>3013.4</v>
      </c>
      <c r="H156" s="159">
        <f t="shared" si="2"/>
        <v>12053.6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54</v>
      </c>
      <c r="B157" s="141" t="s">
        <v>297</v>
      </c>
      <c r="C157" s="136" t="s">
        <v>71</v>
      </c>
      <c r="D157" s="222" t="s">
        <v>304</v>
      </c>
      <c r="E157" s="134">
        <v>83</v>
      </c>
      <c r="F157" s="132" t="s">
        <v>78</v>
      </c>
      <c r="G157" s="133">
        <v>4089.96</v>
      </c>
      <c r="H157" s="159">
        <f t="shared" si="2"/>
        <v>339466.68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28">
        <v>55</v>
      </c>
      <c r="B158" s="141" t="s">
        <v>298</v>
      </c>
      <c r="C158" s="136" t="s">
        <v>71</v>
      </c>
      <c r="D158" s="204" t="s">
        <v>304</v>
      </c>
      <c r="E158" s="183">
        <v>50</v>
      </c>
      <c r="F158" s="132" t="s">
        <v>78</v>
      </c>
      <c r="G158" s="133">
        <v>2651.79</v>
      </c>
      <c r="H158" s="35">
        <f t="shared" si="2"/>
        <v>132589.5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56</v>
      </c>
      <c r="B159" s="141" t="s">
        <v>299</v>
      </c>
      <c r="C159" s="136" t="s">
        <v>71</v>
      </c>
      <c r="D159" s="204" t="s">
        <v>304</v>
      </c>
      <c r="E159" s="183">
        <v>10</v>
      </c>
      <c r="F159" s="132" t="s">
        <v>78</v>
      </c>
      <c r="G159" s="133">
        <v>2651.79</v>
      </c>
      <c r="H159" s="35">
        <f t="shared" si="2"/>
        <v>26517.9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57</v>
      </c>
      <c r="B160" s="141" t="s">
        <v>300</v>
      </c>
      <c r="C160" s="136" t="s">
        <v>71</v>
      </c>
      <c r="D160" s="204" t="s">
        <v>304</v>
      </c>
      <c r="E160" s="183">
        <v>74</v>
      </c>
      <c r="F160" s="132" t="s">
        <v>78</v>
      </c>
      <c r="G160" s="133">
        <v>3549.11</v>
      </c>
      <c r="H160" s="35">
        <f t="shared" si="2"/>
        <v>262634.14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58</v>
      </c>
      <c r="B161" s="141" t="s">
        <v>301</v>
      </c>
      <c r="C161" s="136" t="s">
        <v>71</v>
      </c>
      <c r="D161" s="204" t="s">
        <v>304</v>
      </c>
      <c r="E161" s="183">
        <v>2</v>
      </c>
      <c r="F161" s="132" t="s">
        <v>78</v>
      </c>
      <c r="G161" s="133">
        <v>3549.11</v>
      </c>
      <c r="H161" s="35">
        <f t="shared" si="2"/>
        <v>7098.22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59</v>
      </c>
      <c r="B162" s="141" t="s">
        <v>302</v>
      </c>
      <c r="C162" s="136" t="s">
        <v>71</v>
      </c>
      <c r="D162" s="204" t="s">
        <v>304</v>
      </c>
      <c r="E162" s="183">
        <v>10</v>
      </c>
      <c r="F162" s="132" t="s">
        <v>78</v>
      </c>
      <c r="G162" s="133">
        <v>3750</v>
      </c>
      <c r="H162" s="35">
        <f t="shared" si="2"/>
        <v>37500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34">
        <v>60</v>
      </c>
      <c r="B163" s="141" t="s">
        <v>303</v>
      </c>
      <c r="C163" s="136" t="s">
        <v>71</v>
      </c>
      <c r="D163" s="222" t="s">
        <v>304</v>
      </c>
      <c r="E163" s="134">
        <v>5</v>
      </c>
      <c r="F163" s="132" t="s">
        <v>78</v>
      </c>
      <c r="G163" s="133">
        <v>2651.79</v>
      </c>
      <c r="H163" s="35">
        <f t="shared" si="2"/>
        <v>13258.95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38.25" x14ac:dyDescent="0.25">
      <c r="A164" s="134">
        <v>61</v>
      </c>
      <c r="B164" s="131" t="s">
        <v>316</v>
      </c>
      <c r="C164" s="136" t="s">
        <v>71</v>
      </c>
      <c r="D164" s="222" t="s">
        <v>304</v>
      </c>
      <c r="E164" s="132">
        <v>513</v>
      </c>
      <c r="F164" s="132" t="s">
        <v>78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38.25" x14ac:dyDescent="0.25">
      <c r="A165" s="134">
        <v>62</v>
      </c>
      <c r="B165" s="131" t="s">
        <v>317</v>
      </c>
      <c r="C165" s="136" t="s">
        <v>71</v>
      </c>
      <c r="D165" s="222" t="s">
        <v>304</v>
      </c>
      <c r="E165" s="132">
        <v>505</v>
      </c>
      <c r="F165" s="132" t="s">
        <v>78</v>
      </c>
      <c r="G165" s="133">
        <v>0</v>
      </c>
      <c r="H165" s="159">
        <f t="shared" si="2"/>
        <v>0</v>
      </c>
      <c r="I165" s="34" t="s">
        <v>9</v>
      </c>
      <c r="J165" s="203" t="s">
        <v>32</v>
      </c>
      <c r="K165" s="181" t="s">
        <v>309</v>
      </c>
      <c r="L165" s="134" t="s">
        <v>547</v>
      </c>
      <c r="M165" s="130"/>
    </row>
    <row r="166" spans="1:13" s="129" customFormat="1" ht="25.5" x14ac:dyDescent="0.25">
      <c r="A166" s="134">
        <v>63</v>
      </c>
      <c r="B166" s="131" t="s">
        <v>318</v>
      </c>
      <c r="C166" s="136" t="s">
        <v>71</v>
      </c>
      <c r="D166" s="222" t="s">
        <v>304</v>
      </c>
      <c r="E166" s="132">
        <v>31</v>
      </c>
      <c r="F166" s="132" t="s">
        <v>78</v>
      </c>
      <c r="G166" s="133">
        <v>8964</v>
      </c>
      <c r="H166" s="159">
        <f t="shared" si="2"/>
        <v>277884</v>
      </c>
      <c r="I166" s="34" t="s">
        <v>9</v>
      </c>
      <c r="J166" s="203" t="s">
        <v>32</v>
      </c>
      <c r="K166" s="181" t="s">
        <v>309</v>
      </c>
      <c r="L166" s="134" t="s">
        <v>322</v>
      </c>
      <c r="M166" s="130"/>
    </row>
    <row r="167" spans="1:13" s="129" customFormat="1" ht="38.25" x14ac:dyDescent="0.25">
      <c r="A167" s="134">
        <v>64</v>
      </c>
      <c r="B167" s="131" t="s">
        <v>319</v>
      </c>
      <c r="C167" s="136" t="s">
        <v>71</v>
      </c>
      <c r="D167" s="222" t="s">
        <v>304</v>
      </c>
      <c r="E167" s="132">
        <v>40</v>
      </c>
      <c r="F167" s="132" t="s">
        <v>78</v>
      </c>
      <c r="G167" s="133">
        <v>0</v>
      </c>
      <c r="H167" s="159">
        <f t="shared" si="2"/>
        <v>0</v>
      </c>
      <c r="I167" s="34" t="s">
        <v>9</v>
      </c>
      <c r="J167" s="203" t="s">
        <v>32</v>
      </c>
      <c r="K167" s="181" t="s">
        <v>309</v>
      </c>
      <c r="L167" s="134" t="s">
        <v>547</v>
      </c>
      <c r="M167" s="130"/>
    </row>
    <row r="168" spans="1:13" s="129" customFormat="1" ht="38.25" x14ac:dyDescent="0.25">
      <c r="A168" s="134">
        <v>65</v>
      </c>
      <c r="B168" s="131" t="s">
        <v>320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66</v>
      </c>
      <c r="B169" s="131" t="s">
        <v>321</v>
      </c>
      <c r="C169" s="136" t="s">
        <v>71</v>
      </c>
      <c r="D169" s="222" t="s">
        <v>304</v>
      </c>
      <c r="E169" s="205">
        <v>1</v>
      </c>
      <c r="F169" s="132" t="s">
        <v>408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25.5" x14ac:dyDescent="0.25">
      <c r="A170" s="128">
        <v>67</v>
      </c>
      <c r="B170" s="141" t="s">
        <v>305</v>
      </c>
      <c r="C170" s="136" t="s">
        <v>71</v>
      </c>
      <c r="D170" s="160" t="s">
        <v>31</v>
      </c>
      <c r="E170" s="132">
        <v>40000</v>
      </c>
      <c r="F170" s="132" t="s">
        <v>78</v>
      </c>
      <c r="G170" s="133">
        <v>48.25</v>
      </c>
      <c r="H170" s="159">
        <f t="shared" si="2"/>
        <v>1930000</v>
      </c>
      <c r="I170" s="146" t="s">
        <v>9</v>
      </c>
      <c r="J170" s="76" t="s">
        <v>32</v>
      </c>
      <c r="K170" s="181" t="s">
        <v>309</v>
      </c>
      <c r="L170" s="134" t="s">
        <v>324</v>
      </c>
      <c r="M170" s="130"/>
    </row>
    <row r="171" spans="1:13" s="129" customFormat="1" ht="25.5" x14ac:dyDescent="0.25">
      <c r="A171" s="128">
        <v>68</v>
      </c>
      <c r="B171" s="141" t="s">
        <v>306</v>
      </c>
      <c r="C171" s="136" t="s">
        <v>71</v>
      </c>
      <c r="D171" s="160" t="s">
        <v>31</v>
      </c>
      <c r="E171" s="132">
        <v>100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439</v>
      </c>
      <c r="M171" s="130"/>
    </row>
    <row r="172" spans="1:13" s="129" customFormat="1" ht="25.5" x14ac:dyDescent="0.25">
      <c r="A172" s="128">
        <v>69</v>
      </c>
      <c r="B172" s="141" t="s">
        <v>307</v>
      </c>
      <c r="C172" s="136" t="s">
        <v>71</v>
      </c>
      <c r="D172" s="160" t="s">
        <v>31</v>
      </c>
      <c r="E172" s="132">
        <v>500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70</v>
      </c>
      <c r="B173" s="141" t="s">
        <v>308</v>
      </c>
      <c r="C173" s="136" t="s">
        <v>71</v>
      </c>
      <c r="D173" s="160" t="s">
        <v>31</v>
      </c>
      <c r="E173" s="132">
        <v>1000</v>
      </c>
      <c r="F173" s="132" t="s">
        <v>78</v>
      </c>
      <c r="G173" s="133">
        <v>2400</v>
      </c>
      <c r="H173" s="159">
        <f t="shared" si="2"/>
        <v>2400000</v>
      </c>
      <c r="I173" s="146" t="s">
        <v>9</v>
      </c>
      <c r="J173" s="76" t="s">
        <v>32</v>
      </c>
      <c r="K173" s="181" t="s">
        <v>309</v>
      </c>
      <c r="L173" s="134" t="s">
        <v>324</v>
      </c>
      <c r="M173" s="130"/>
    </row>
    <row r="174" spans="1:13" s="129" customFormat="1" ht="25.5" x14ac:dyDescent="0.25">
      <c r="A174" s="128">
        <v>71</v>
      </c>
      <c r="B174" s="141" t="s">
        <v>325</v>
      </c>
      <c r="C174" s="136" t="s">
        <v>71</v>
      </c>
      <c r="D174" s="160" t="s">
        <v>31</v>
      </c>
      <c r="E174" s="132">
        <v>5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438</v>
      </c>
      <c r="M174" s="130"/>
    </row>
    <row r="175" spans="1:13" s="129" customFormat="1" ht="25.5" x14ac:dyDescent="0.2">
      <c r="A175" s="128">
        <v>72</v>
      </c>
      <c r="B175" s="208" t="s">
        <v>326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73</v>
      </c>
      <c r="B176" s="208" t="s">
        <v>327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5">
      <c r="A177" s="128">
        <v>74</v>
      </c>
      <c r="B177" s="215" t="s">
        <v>328</v>
      </c>
      <c r="C177" s="136" t="s">
        <v>71</v>
      </c>
      <c r="D177" s="160" t="s">
        <v>31</v>
      </c>
      <c r="E177" s="132">
        <v>1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75</v>
      </c>
      <c r="B178" s="131" t="s">
        <v>333</v>
      </c>
      <c r="C178" s="136" t="s">
        <v>71</v>
      </c>
      <c r="D178" s="171" t="s">
        <v>31</v>
      </c>
      <c r="E178" s="132">
        <v>1</v>
      </c>
      <c r="F178" s="132" t="s">
        <v>207</v>
      </c>
      <c r="G178" s="133">
        <v>6413485</v>
      </c>
      <c r="H178" s="35">
        <f t="shared" si="2"/>
        <v>6413485</v>
      </c>
      <c r="I178" s="146" t="s">
        <v>9</v>
      </c>
      <c r="J178" s="76" t="s">
        <v>32</v>
      </c>
      <c r="K178" s="181" t="s">
        <v>309</v>
      </c>
      <c r="L178" s="134" t="s">
        <v>334</v>
      </c>
      <c r="M178" s="130"/>
    </row>
    <row r="179" spans="1:13" s="129" customFormat="1" ht="25.5" x14ac:dyDescent="0.25">
      <c r="A179" s="134">
        <v>76</v>
      </c>
      <c r="B179" s="161" t="s">
        <v>343</v>
      </c>
      <c r="C179" s="136" t="s">
        <v>71</v>
      </c>
      <c r="D179" s="160" t="s">
        <v>27</v>
      </c>
      <c r="E179" s="132">
        <v>50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309</v>
      </c>
      <c r="L179" s="134" t="s">
        <v>427</v>
      </c>
      <c r="M179" s="130"/>
    </row>
    <row r="180" spans="1:13" s="129" customFormat="1" ht="25.5" x14ac:dyDescent="0.25">
      <c r="A180" s="134">
        <v>77</v>
      </c>
      <c r="B180" s="202" t="s">
        <v>344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78</v>
      </c>
      <c r="B181" s="202" t="s">
        <v>345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28">
        <v>79</v>
      </c>
      <c r="B182" s="131" t="s">
        <v>346</v>
      </c>
      <c r="C182" s="136" t="s">
        <v>71</v>
      </c>
      <c r="D182" s="171" t="s">
        <v>31</v>
      </c>
      <c r="E182" s="132">
        <v>1</v>
      </c>
      <c r="F182" s="132" t="s">
        <v>207</v>
      </c>
      <c r="G182" s="133">
        <v>5555386</v>
      </c>
      <c r="H182" s="35">
        <f t="shared" si="2"/>
        <v>5555386</v>
      </c>
      <c r="I182" s="146" t="s">
        <v>9</v>
      </c>
      <c r="J182" s="76" t="s">
        <v>32</v>
      </c>
      <c r="K182" s="181" t="s">
        <v>309</v>
      </c>
      <c r="L182" s="134" t="s">
        <v>347</v>
      </c>
      <c r="M182" s="130"/>
    </row>
    <row r="183" spans="1:13" s="129" customFormat="1" ht="25.5" x14ac:dyDescent="0.25">
      <c r="A183" s="128">
        <v>80</v>
      </c>
      <c r="B183" s="131" t="s">
        <v>348</v>
      </c>
      <c r="C183" s="136" t="s">
        <v>71</v>
      </c>
      <c r="D183" s="171" t="s">
        <v>31</v>
      </c>
      <c r="E183" s="132">
        <v>50</v>
      </c>
      <c r="F183" s="132" t="s">
        <v>78</v>
      </c>
      <c r="G183" s="133">
        <v>2437.5</v>
      </c>
      <c r="H183" s="35">
        <f t="shared" si="2"/>
        <v>121875</v>
      </c>
      <c r="I183" s="146" t="s">
        <v>9</v>
      </c>
      <c r="J183" s="76" t="s">
        <v>32</v>
      </c>
      <c r="K183" s="181" t="s">
        <v>309</v>
      </c>
      <c r="L183" s="134" t="s">
        <v>349</v>
      </c>
      <c r="M183" s="130"/>
    </row>
    <row r="184" spans="1:13" s="129" customFormat="1" ht="25.5" x14ac:dyDescent="0.25">
      <c r="A184" s="128">
        <v>81</v>
      </c>
      <c r="B184" s="131" t="s">
        <v>357</v>
      </c>
      <c r="C184" s="136" t="s">
        <v>71</v>
      </c>
      <c r="D184" s="171" t="s">
        <v>27</v>
      </c>
      <c r="E184" s="132">
        <v>1</v>
      </c>
      <c r="F184" s="132" t="s">
        <v>207</v>
      </c>
      <c r="G184" s="133">
        <v>320533.5</v>
      </c>
      <c r="H184" s="159">
        <f t="shared" si="2"/>
        <v>320533.5</v>
      </c>
      <c r="I184" s="146" t="s">
        <v>9</v>
      </c>
      <c r="J184" s="76" t="s">
        <v>32</v>
      </c>
      <c r="K184" s="181" t="s">
        <v>309</v>
      </c>
      <c r="L184" s="134" t="s">
        <v>539</v>
      </c>
      <c r="M184" s="130"/>
    </row>
    <row r="185" spans="1:13" s="129" customFormat="1" ht="25.5" x14ac:dyDescent="0.25">
      <c r="A185" s="128">
        <v>82</v>
      </c>
      <c r="B185" s="131" t="s">
        <v>359</v>
      </c>
      <c r="C185" s="136" t="s">
        <v>71</v>
      </c>
      <c r="D185" s="171" t="s">
        <v>27</v>
      </c>
      <c r="E185" s="132">
        <v>1000</v>
      </c>
      <c r="F185" s="132" t="s">
        <v>78</v>
      </c>
      <c r="G185" s="133">
        <v>123</v>
      </c>
      <c r="H185" s="35">
        <f t="shared" si="2"/>
        <v>123000</v>
      </c>
      <c r="I185" s="146" t="s">
        <v>9</v>
      </c>
      <c r="J185" s="76" t="s">
        <v>32</v>
      </c>
      <c r="K185" s="181" t="s">
        <v>309</v>
      </c>
      <c r="L185" s="134" t="s">
        <v>360</v>
      </c>
      <c r="M185" s="130"/>
    </row>
    <row r="186" spans="1:13" s="129" customFormat="1" ht="25.5" x14ac:dyDescent="0.25">
      <c r="A186" s="128">
        <v>83</v>
      </c>
      <c r="B186" s="131" t="s">
        <v>362</v>
      </c>
      <c r="C186" s="136" t="s">
        <v>71</v>
      </c>
      <c r="D186" s="171" t="s">
        <v>27</v>
      </c>
      <c r="E186" s="132">
        <v>12</v>
      </c>
      <c r="F186" s="132" t="s">
        <v>78</v>
      </c>
      <c r="G186" s="133">
        <v>76464</v>
      </c>
      <c r="H186" s="35">
        <f t="shared" si="2"/>
        <v>917568</v>
      </c>
      <c r="I186" s="146" t="s">
        <v>9</v>
      </c>
      <c r="J186" s="76" t="s">
        <v>32</v>
      </c>
      <c r="K186" s="181" t="s">
        <v>706</v>
      </c>
      <c r="L186" s="134" t="s">
        <v>707</v>
      </c>
      <c r="M186" s="130"/>
    </row>
    <row r="187" spans="1:13" s="129" customFormat="1" ht="25.5" x14ac:dyDescent="0.25">
      <c r="A187" s="128">
        <v>84</v>
      </c>
      <c r="B187" s="131" t="s">
        <v>366</v>
      </c>
      <c r="C187" s="136" t="s">
        <v>71</v>
      </c>
      <c r="D187" s="171" t="s">
        <v>31</v>
      </c>
      <c r="E187" s="132">
        <v>1</v>
      </c>
      <c r="F187" s="132" t="s">
        <v>78</v>
      </c>
      <c r="G187" s="133">
        <v>1680000</v>
      </c>
      <c r="H187" s="35">
        <f t="shared" si="2"/>
        <v>1680000</v>
      </c>
      <c r="I187" s="146" t="s">
        <v>9</v>
      </c>
      <c r="J187" s="76" t="s">
        <v>32</v>
      </c>
      <c r="K187" s="181" t="s">
        <v>309</v>
      </c>
      <c r="L187" s="134" t="s">
        <v>365</v>
      </c>
      <c r="M187" s="130"/>
    </row>
    <row r="188" spans="1:13" s="129" customFormat="1" ht="25.5" x14ac:dyDescent="0.25">
      <c r="A188" s="134">
        <v>85</v>
      </c>
      <c r="B188" s="131" t="s">
        <v>377</v>
      </c>
      <c r="C188" s="136" t="s">
        <v>71</v>
      </c>
      <c r="D188" s="160" t="s">
        <v>31</v>
      </c>
      <c r="E188" s="132">
        <v>12</v>
      </c>
      <c r="F188" s="132" t="s">
        <v>78</v>
      </c>
      <c r="G188" s="133">
        <v>44636</v>
      </c>
      <c r="H188" s="159">
        <f t="shared" si="2"/>
        <v>535632</v>
      </c>
      <c r="I188" s="146" t="s">
        <v>9</v>
      </c>
      <c r="J188" s="76" t="s">
        <v>32</v>
      </c>
      <c r="K188" s="181" t="s">
        <v>590</v>
      </c>
      <c r="L188" s="134" t="s">
        <v>693</v>
      </c>
      <c r="M188" s="130"/>
    </row>
    <row r="189" spans="1:13" s="129" customFormat="1" ht="38.25" x14ac:dyDescent="0.25">
      <c r="A189" s="134">
        <v>86</v>
      </c>
      <c r="B189" s="131" t="s">
        <v>378</v>
      </c>
      <c r="C189" s="136" t="s">
        <v>71</v>
      </c>
      <c r="D189" s="160" t="s">
        <v>31</v>
      </c>
      <c r="E189" s="132">
        <v>1000</v>
      </c>
      <c r="F189" s="132" t="s">
        <v>748</v>
      </c>
      <c r="G189" s="133">
        <v>415</v>
      </c>
      <c r="H189" s="159">
        <f t="shared" si="2"/>
        <v>415000</v>
      </c>
      <c r="I189" s="146" t="s">
        <v>9</v>
      </c>
      <c r="J189" s="76" t="s">
        <v>32</v>
      </c>
      <c r="K189" s="181" t="s">
        <v>590</v>
      </c>
      <c r="L189" s="134" t="s">
        <v>749</v>
      </c>
      <c r="M189" s="130"/>
    </row>
    <row r="190" spans="1:13" s="129" customFormat="1" ht="25.5" x14ac:dyDescent="0.25">
      <c r="A190" s="134">
        <v>87</v>
      </c>
      <c r="B190" s="131" t="s">
        <v>379</v>
      </c>
      <c r="C190" s="136" t="s">
        <v>71</v>
      </c>
      <c r="D190" s="160" t="s">
        <v>31</v>
      </c>
      <c r="E190" s="132">
        <v>22</v>
      </c>
      <c r="F190" s="132" t="s">
        <v>78</v>
      </c>
      <c r="G190" s="133">
        <v>14890</v>
      </c>
      <c r="H190" s="159">
        <f t="shared" si="2"/>
        <v>327580</v>
      </c>
      <c r="I190" s="146" t="s">
        <v>9</v>
      </c>
      <c r="J190" s="76" t="s">
        <v>32</v>
      </c>
      <c r="K190" s="181" t="s">
        <v>590</v>
      </c>
      <c r="L190" s="134" t="s">
        <v>693</v>
      </c>
      <c r="M190" s="130"/>
    </row>
    <row r="191" spans="1:13" s="129" customFormat="1" ht="38.25" x14ac:dyDescent="0.25">
      <c r="A191" s="128">
        <v>88</v>
      </c>
      <c r="B191" s="131" t="s">
        <v>380</v>
      </c>
      <c r="C191" s="136" t="s">
        <v>71</v>
      </c>
      <c r="D191" s="171" t="s">
        <v>31</v>
      </c>
      <c r="E191" s="132">
        <v>3</v>
      </c>
      <c r="F191" s="132" t="s">
        <v>78</v>
      </c>
      <c r="G191" s="133">
        <v>0</v>
      </c>
      <c r="H191" s="35">
        <f t="shared" si="2"/>
        <v>0</v>
      </c>
      <c r="I191" s="146" t="s">
        <v>9</v>
      </c>
      <c r="J191" s="76" t="s">
        <v>32</v>
      </c>
      <c r="K191" s="181" t="s">
        <v>309</v>
      </c>
      <c r="L191" s="134" t="s">
        <v>813</v>
      </c>
      <c r="M191" s="130"/>
    </row>
    <row r="192" spans="1:13" s="129" customFormat="1" ht="25.5" x14ac:dyDescent="0.25">
      <c r="A192" s="128">
        <v>89</v>
      </c>
      <c r="B192" s="182" t="s">
        <v>384</v>
      </c>
      <c r="C192" s="183" t="s">
        <v>71</v>
      </c>
      <c r="D192" s="187" t="s">
        <v>304</v>
      </c>
      <c r="E192" s="183">
        <v>20</v>
      </c>
      <c r="F192" s="132" t="s">
        <v>78</v>
      </c>
      <c r="G192" s="133">
        <v>14549</v>
      </c>
      <c r="H192" s="35">
        <f t="shared" si="2"/>
        <v>290980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90</v>
      </c>
      <c r="B193" s="182" t="s">
        <v>385</v>
      </c>
      <c r="C193" s="183" t="s">
        <v>71</v>
      </c>
      <c r="D193" s="187" t="s">
        <v>304</v>
      </c>
      <c r="E193" s="183">
        <v>500</v>
      </c>
      <c r="F193" s="193" t="s">
        <v>180</v>
      </c>
      <c r="G193" s="133">
        <v>194</v>
      </c>
      <c r="H193" s="35">
        <f t="shared" si="2"/>
        <v>97000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91</v>
      </c>
      <c r="B194" s="182" t="s">
        <v>386</v>
      </c>
      <c r="C194" s="183" t="s">
        <v>71</v>
      </c>
      <c r="D194" s="187" t="s">
        <v>304</v>
      </c>
      <c r="E194" s="183">
        <v>200</v>
      </c>
      <c r="F194" s="193" t="s">
        <v>180</v>
      </c>
      <c r="G194" s="133">
        <v>775</v>
      </c>
      <c r="H194" s="35">
        <f t="shared" si="2"/>
        <v>155000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92</v>
      </c>
      <c r="B195" s="182" t="s">
        <v>387</v>
      </c>
      <c r="C195" s="183" t="s">
        <v>71</v>
      </c>
      <c r="D195" s="187" t="s">
        <v>304</v>
      </c>
      <c r="E195" s="183">
        <v>40</v>
      </c>
      <c r="F195" s="132" t="s">
        <v>78</v>
      </c>
      <c r="G195" s="133">
        <v>1940</v>
      </c>
      <c r="H195" s="35">
        <f t="shared" si="2"/>
        <v>77600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93</v>
      </c>
      <c r="B196" s="182" t="s">
        <v>388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94</v>
      </c>
      <c r="B197" s="182" t="s">
        <v>389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95</v>
      </c>
      <c r="B198" s="182" t="s">
        <v>390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2910</v>
      </c>
      <c r="H198" s="35">
        <f t="shared" si="2"/>
        <v>116400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96</v>
      </c>
      <c r="B199" s="182" t="s">
        <v>391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2230</v>
      </c>
      <c r="H199" s="35">
        <f t="shared" si="2"/>
        <v>89200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97</v>
      </c>
      <c r="B200" s="182" t="s">
        <v>392</v>
      </c>
      <c r="C200" s="183" t="s">
        <v>71</v>
      </c>
      <c r="D200" s="187" t="s">
        <v>304</v>
      </c>
      <c r="E200" s="183">
        <v>600</v>
      </c>
      <c r="F200" s="132" t="s">
        <v>78</v>
      </c>
      <c r="G200" s="133">
        <v>63.05</v>
      </c>
      <c r="H200" s="35">
        <f t="shared" si="2"/>
        <v>37830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98</v>
      </c>
      <c r="B201" s="182" t="s">
        <v>393</v>
      </c>
      <c r="C201" s="183" t="s">
        <v>71</v>
      </c>
      <c r="D201" s="187" t="s">
        <v>304</v>
      </c>
      <c r="E201" s="183">
        <v>8</v>
      </c>
      <c r="F201" s="132" t="s">
        <v>78</v>
      </c>
      <c r="G201" s="133">
        <v>3880</v>
      </c>
      <c r="H201" s="35">
        <f t="shared" si="2"/>
        <v>31040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99</v>
      </c>
      <c r="B202" s="182" t="s">
        <v>394</v>
      </c>
      <c r="C202" s="183" t="s">
        <v>71</v>
      </c>
      <c r="D202" s="187" t="s">
        <v>304</v>
      </c>
      <c r="E202" s="183">
        <v>4</v>
      </c>
      <c r="F202" s="132" t="s">
        <v>78</v>
      </c>
      <c r="G202" s="133">
        <v>9699</v>
      </c>
      <c r="H202" s="35">
        <f t="shared" si="2"/>
        <v>38796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100</v>
      </c>
      <c r="B203" s="182" t="s">
        <v>395</v>
      </c>
      <c r="C203" s="183" t="s">
        <v>71</v>
      </c>
      <c r="D203" s="187" t="s">
        <v>304</v>
      </c>
      <c r="E203" s="183">
        <v>15</v>
      </c>
      <c r="F203" s="132" t="s">
        <v>232</v>
      </c>
      <c r="G203" s="133">
        <v>1380</v>
      </c>
      <c r="H203" s="35">
        <f t="shared" si="2"/>
        <v>20700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101</v>
      </c>
      <c r="B204" s="182" t="s">
        <v>396</v>
      </c>
      <c r="C204" s="183" t="s">
        <v>71</v>
      </c>
      <c r="D204" s="187" t="s">
        <v>304</v>
      </c>
      <c r="E204" s="183">
        <v>20</v>
      </c>
      <c r="F204" s="132" t="s">
        <v>78</v>
      </c>
      <c r="G204" s="133">
        <v>358.8</v>
      </c>
      <c r="H204" s="35">
        <f t="shared" si="2"/>
        <v>7176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102</v>
      </c>
      <c r="B205" s="209" t="s">
        <v>397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397.5</v>
      </c>
      <c r="H205" s="35">
        <f t="shared" si="2"/>
        <v>7950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103</v>
      </c>
      <c r="B206" s="182" t="s">
        <v>398</v>
      </c>
      <c r="C206" s="183" t="s">
        <v>71</v>
      </c>
      <c r="D206" s="187" t="s">
        <v>304</v>
      </c>
      <c r="E206" s="183">
        <v>10</v>
      </c>
      <c r="F206" s="132" t="s">
        <v>78</v>
      </c>
      <c r="G206" s="133">
        <v>3394</v>
      </c>
      <c r="H206" s="35">
        <f t="shared" si="2"/>
        <v>33940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104</v>
      </c>
      <c r="B207" s="209" t="s">
        <v>399</v>
      </c>
      <c r="C207" s="183" t="s">
        <v>71</v>
      </c>
      <c r="D207" s="187" t="s">
        <v>304</v>
      </c>
      <c r="E207" s="183">
        <v>500</v>
      </c>
      <c r="F207" s="193" t="s">
        <v>162</v>
      </c>
      <c r="G207" s="133">
        <v>1164</v>
      </c>
      <c r="H207" s="35">
        <f t="shared" si="2"/>
        <v>582000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105</v>
      </c>
      <c r="B208" s="209" t="s">
        <v>400</v>
      </c>
      <c r="C208" s="183" t="s">
        <v>71</v>
      </c>
      <c r="D208" s="187" t="s">
        <v>304</v>
      </c>
      <c r="E208" s="183">
        <v>5</v>
      </c>
      <c r="F208" s="132" t="s">
        <v>78</v>
      </c>
      <c r="G208" s="133">
        <v>15520</v>
      </c>
      <c r="H208" s="35">
        <f t="shared" si="2"/>
        <v>77600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106</v>
      </c>
      <c r="B209" s="209" t="s">
        <v>401</v>
      </c>
      <c r="C209" s="183" t="s">
        <v>71</v>
      </c>
      <c r="D209" s="187" t="s">
        <v>304</v>
      </c>
      <c r="E209" s="183">
        <v>5</v>
      </c>
      <c r="F209" s="193" t="s">
        <v>408</v>
      </c>
      <c r="G209" s="133">
        <v>8730</v>
      </c>
      <c r="H209" s="35">
        <f t="shared" si="2"/>
        <v>43650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107</v>
      </c>
      <c r="B210" s="209" t="s">
        <v>402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48500</v>
      </c>
      <c r="H210" s="35">
        <f t="shared" si="2"/>
        <v>242500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108</v>
      </c>
      <c r="B211" s="209" t="s">
        <v>403</v>
      </c>
      <c r="C211" s="183" t="s">
        <v>71</v>
      </c>
      <c r="D211" s="187" t="s">
        <v>304</v>
      </c>
      <c r="E211" s="183">
        <v>10</v>
      </c>
      <c r="F211" s="193" t="s">
        <v>408</v>
      </c>
      <c r="G211" s="133">
        <v>2910</v>
      </c>
      <c r="H211" s="35">
        <f t="shared" si="2"/>
        <v>29100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109</v>
      </c>
      <c r="B212" s="209" t="s">
        <v>404</v>
      </c>
      <c r="C212" s="183" t="s">
        <v>71</v>
      </c>
      <c r="D212" s="187" t="s">
        <v>304</v>
      </c>
      <c r="E212" s="183">
        <v>5</v>
      </c>
      <c r="F212" s="132" t="s">
        <v>78</v>
      </c>
      <c r="G212" s="133">
        <v>12610</v>
      </c>
      <c r="H212" s="35">
        <f t="shared" si="2"/>
        <v>63050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110</v>
      </c>
      <c r="B213" s="209" t="s">
        <v>405</v>
      </c>
      <c r="C213" s="183" t="s">
        <v>71</v>
      </c>
      <c r="D213" s="187" t="s">
        <v>304</v>
      </c>
      <c r="E213" s="183">
        <v>3</v>
      </c>
      <c r="F213" s="132" t="s">
        <v>78</v>
      </c>
      <c r="G213" s="133">
        <v>14550</v>
      </c>
      <c r="H213" s="35">
        <f t="shared" si="2"/>
        <v>43650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111</v>
      </c>
      <c r="B214" s="209" t="s">
        <v>406</v>
      </c>
      <c r="C214" s="183" t="s">
        <v>71</v>
      </c>
      <c r="D214" s="187" t="s">
        <v>304</v>
      </c>
      <c r="E214" s="183">
        <v>6</v>
      </c>
      <c r="F214" s="132" t="s">
        <v>78</v>
      </c>
      <c r="G214" s="133">
        <v>7760</v>
      </c>
      <c r="H214" s="35">
        <f t="shared" si="2"/>
        <v>46560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112</v>
      </c>
      <c r="B215" s="209" t="s">
        <v>407</v>
      </c>
      <c r="C215" s="183" t="s">
        <v>71</v>
      </c>
      <c r="D215" s="187" t="s">
        <v>304</v>
      </c>
      <c r="E215" s="183">
        <v>7</v>
      </c>
      <c r="F215" s="193" t="s">
        <v>408</v>
      </c>
      <c r="G215" s="133">
        <v>16490</v>
      </c>
      <c r="H215" s="35">
        <f t="shared" ref="H215:H302" si="3">E215*G215</f>
        <v>115430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113</v>
      </c>
      <c r="B216" s="131" t="s">
        <v>410</v>
      </c>
      <c r="C216" s="183" t="s">
        <v>71</v>
      </c>
      <c r="D216" s="171" t="s">
        <v>27</v>
      </c>
      <c r="E216" s="132">
        <v>2</v>
      </c>
      <c r="F216" s="132" t="s">
        <v>78</v>
      </c>
      <c r="G216" s="133">
        <v>400000</v>
      </c>
      <c r="H216" s="35">
        <f t="shared" si="3"/>
        <v>800000</v>
      </c>
      <c r="I216" s="146" t="s">
        <v>9</v>
      </c>
      <c r="J216" s="76" t="s">
        <v>32</v>
      </c>
      <c r="K216" s="181" t="s">
        <v>411</v>
      </c>
      <c r="L216" s="134" t="s">
        <v>412</v>
      </c>
      <c r="M216" s="130"/>
    </row>
    <row r="217" spans="1:13" s="129" customFormat="1" ht="25.5" x14ac:dyDescent="0.25">
      <c r="A217" s="134">
        <v>114</v>
      </c>
      <c r="B217" s="211" t="s">
        <v>416</v>
      </c>
      <c r="C217" s="212" t="s">
        <v>71</v>
      </c>
      <c r="D217" s="160" t="s">
        <v>27</v>
      </c>
      <c r="E217" s="132">
        <v>1</v>
      </c>
      <c r="F217" s="132" t="s">
        <v>207</v>
      </c>
      <c r="G217" s="133">
        <v>648000</v>
      </c>
      <c r="H217" s="159">
        <f t="shared" si="3"/>
        <v>648000</v>
      </c>
      <c r="I217" s="146" t="s">
        <v>9</v>
      </c>
      <c r="J217" s="76" t="s">
        <v>32</v>
      </c>
      <c r="K217" s="181" t="s">
        <v>411</v>
      </c>
      <c r="L217" s="134" t="s">
        <v>417</v>
      </c>
      <c r="M217" s="130"/>
    </row>
    <row r="218" spans="1:13" s="129" customFormat="1" ht="25.5" x14ac:dyDescent="0.25">
      <c r="A218" s="134">
        <v>115</v>
      </c>
      <c r="B218" s="161" t="s">
        <v>418</v>
      </c>
      <c r="C218" s="150" t="s">
        <v>71</v>
      </c>
      <c r="D218" s="160" t="s">
        <v>31</v>
      </c>
      <c r="E218" s="134">
        <v>15</v>
      </c>
      <c r="F218" s="134" t="s">
        <v>78</v>
      </c>
      <c r="G218" s="210">
        <v>49500</v>
      </c>
      <c r="H218" s="159">
        <f t="shared" si="3"/>
        <v>742500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116</v>
      </c>
      <c r="B219" s="161" t="s">
        <v>419</v>
      </c>
      <c r="C219" s="150" t="s">
        <v>71</v>
      </c>
      <c r="D219" s="160" t="s">
        <v>31</v>
      </c>
      <c r="E219" s="134">
        <v>10</v>
      </c>
      <c r="F219" s="134" t="s">
        <v>78</v>
      </c>
      <c r="G219" s="210">
        <v>23788.5</v>
      </c>
      <c r="H219" s="159">
        <f t="shared" si="3"/>
        <v>237885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117</v>
      </c>
      <c r="B220" s="161" t="s">
        <v>420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53750</v>
      </c>
      <c r="H220" s="159">
        <f t="shared" si="3"/>
        <v>537500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118</v>
      </c>
      <c r="B221" s="161" t="s">
        <v>421</v>
      </c>
      <c r="C221" s="150" t="s">
        <v>71</v>
      </c>
      <c r="D221" s="160" t="s">
        <v>31</v>
      </c>
      <c r="E221" s="134">
        <v>1</v>
      </c>
      <c r="F221" s="134" t="s">
        <v>207</v>
      </c>
      <c r="G221" s="210">
        <v>5878.95</v>
      </c>
      <c r="H221" s="159">
        <f t="shared" si="3"/>
        <v>5878.95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119</v>
      </c>
      <c r="B222" s="161" t="s">
        <v>422</v>
      </c>
      <c r="C222" s="150" t="s">
        <v>71</v>
      </c>
      <c r="D222" s="160" t="s">
        <v>31</v>
      </c>
      <c r="E222" s="134">
        <v>3</v>
      </c>
      <c r="F222" s="134" t="s">
        <v>78</v>
      </c>
      <c r="G222" s="210">
        <v>1884.66</v>
      </c>
      <c r="H222" s="159">
        <f t="shared" si="3"/>
        <v>5653.9800000000005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120</v>
      </c>
      <c r="B223" s="161" t="s">
        <v>423</v>
      </c>
      <c r="C223" s="150" t="s">
        <v>71</v>
      </c>
      <c r="D223" s="160" t="s">
        <v>31</v>
      </c>
      <c r="E223" s="134">
        <v>320</v>
      </c>
      <c r="F223" s="134" t="s">
        <v>207</v>
      </c>
      <c r="G223" s="210">
        <v>3585</v>
      </c>
      <c r="H223" s="159">
        <f t="shared" si="3"/>
        <v>1147200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121</v>
      </c>
      <c r="B224" s="161" t="s">
        <v>424</v>
      </c>
      <c r="C224" s="150" t="s">
        <v>71</v>
      </c>
      <c r="D224" s="160" t="s">
        <v>31</v>
      </c>
      <c r="E224" s="134">
        <v>500</v>
      </c>
      <c r="F224" s="134" t="s">
        <v>78</v>
      </c>
      <c r="G224" s="210">
        <v>1065</v>
      </c>
      <c r="H224" s="159">
        <f t="shared" si="3"/>
        <v>532500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122</v>
      </c>
      <c r="B225" s="161" t="s">
        <v>425</v>
      </c>
      <c r="C225" s="150" t="s">
        <v>71</v>
      </c>
      <c r="D225" s="160" t="s">
        <v>31</v>
      </c>
      <c r="E225" s="134">
        <v>15</v>
      </c>
      <c r="F225" s="134" t="s">
        <v>78</v>
      </c>
      <c r="G225" s="210">
        <v>11694.37</v>
      </c>
      <c r="H225" s="159">
        <f t="shared" si="3"/>
        <v>175415.55000000002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232" customFormat="1" ht="25.5" x14ac:dyDescent="0.25">
      <c r="A226" s="134">
        <v>123</v>
      </c>
      <c r="B226" s="141" t="s">
        <v>430</v>
      </c>
      <c r="C226" s="214" t="s">
        <v>71</v>
      </c>
      <c r="D226" s="160" t="s">
        <v>31</v>
      </c>
      <c r="E226" s="132">
        <v>1</v>
      </c>
      <c r="F226" s="132" t="s">
        <v>78</v>
      </c>
      <c r="G226" s="133">
        <v>2795500</v>
      </c>
      <c r="H226" s="159">
        <f t="shared" si="3"/>
        <v>2795500</v>
      </c>
      <c r="I226" s="146" t="s">
        <v>9</v>
      </c>
      <c r="J226" s="76" t="s">
        <v>32</v>
      </c>
      <c r="K226" s="181" t="s">
        <v>411</v>
      </c>
      <c r="L226" s="134" t="s">
        <v>570</v>
      </c>
      <c r="M226" s="231"/>
    </row>
    <row r="227" spans="1:13" s="129" customFormat="1" ht="25.5" x14ac:dyDescent="0.25">
      <c r="A227" s="134">
        <v>124</v>
      </c>
      <c r="B227" s="182" t="s">
        <v>431</v>
      </c>
      <c r="C227" s="150" t="s">
        <v>71</v>
      </c>
      <c r="D227" s="171" t="s">
        <v>31</v>
      </c>
      <c r="E227" s="132">
        <v>1</v>
      </c>
      <c r="F227" s="132" t="s">
        <v>78</v>
      </c>
      <c r="G227" s="133">
        <v>851558</v>
      </c>
      <c r="H227" s="35">
        <f t="shared" si="3"/>
        <v>851558</v>
      </c>
      <c r="I227" s="146" t="s">
        <v>9</v>
      </c>
      <c r="J227" s="76" t="s">
        <v>32</v>
      </c>
      <c r="K227" s="181" t="s">
        <v>411</v>
      </c>
      <c r="L227" s="134" t="s">
        <v>572</v>
      </c>
      <c r="M227" s="130"/>
    </row>
    <row r="228" spans="1:13" s="129" customFormat="1" ht="25.5" x14ac:dyDescent="0.25">
      <c r="A228" s="134">
        <v>125</v>
      </c>
      <c r="B228" s="182" t="s">
        <v>432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1533999</v>
      </c>
      <c r="H228" s="35">
        <f t="shared" si="3"/>
        <v>1533999</v>
      </c>
      <c r="I228" s="146" t="s">
        <v>9</v>
      </c>
      <c r="J228" s="76" t="s">
        <v>32</v>
      </c>
      <c r="K228" s="181" t="s">
        <v>411</v>
      </c>
      <c r="L228" s="134" t="s">
        <v>434</v>
      </c>
      <c r="M228" s="130"/>
    </row>
    <row r="229" spans="1:13" s="232" customFormat="1" ht="25.5" x14ac:dyDescent="0.25">
      <c r="A229" s="134">
        <v>126</v>
      </c>
      <c r="B229" s="141" t="s">
        <v>433</v>
      </c>
      <c r="C229" s="150" t="s">
        <v>71</v>
      </c>
      <c r="D229" s="160" t="s">
        <v>31</v>
      </c>
      <c r="E229" s="132">
        <v>1</v>
      </c>
      <c r="F229" s="132" t="s">
        <v>78</v>
      </c>
      <c r="G229" s="133">
        <v>1236334</v>
      </c>
      <c r="H229" s="159">
        <f t="shared" si="3"/>
        <v>1236334</v>
      </c>
      <c r="I229" s="146" t="s">
        <v>9</v>
      </c>
      <c r="J229" s="76" t="s">
        <v>32</v>
      </c>
      <c r="K229" s="181" t="s">
        <v>411</v>
      </c>
      <c r="L229" s="134" t="s">
        <v>570</v>
      </c>
      <c r="M229" s="231"/>
    </row>
    <row r="230" spans="1:13" s="129" customFormat="1" ht="25.5" x14ac:dyDescent="0.25">
      <c r="A230" s="134">
        <v>127</v>
      </c>
      <c r="B230" s="182" t="s">
        <v>447</v>
      </c>
      <c r="C230" s="193" t="s">
        <v>448</v>
      </c>
      <c r="D230" s="173" t="s">
        <v>31</v>
      </c>
      <c r="E230" s="193">
        <v>30</v>
      </c>
      <c r="F230" s="193" t="s">
        <v>78</v>
      </c>
      <c r="G230" s="164">
        <v>48506</v>
      </c>
      <c r="H230" s="35">
        <f t="shared" si="3"/>
        <v>1455180</v>
      </c>
      <c r="I230" s="146" t="s">
        <v>9</v>
      </c>
      <c r="J230" s="76" t="s">
        <v>32</v>
      </c>
      <c r="K230" s="181" t="s">
        <v>411</v>
      </c>
      <c r="L230" s="134" t="s">
        <v>479</v>
      </c>
      <c r="M230" s="130"/>
    </row>
    <row r="231" spans="1:13" s="129" customFormat="1" ht="25.5" x14ac:dyDescent="0.25">
      <c r="A231" s="134">
        <v>128</v>
      </c>
      <c r="B231" s="182" t="s">
        <v>449</v>
      </c>
      <c r="C231" s="193" t="s">
        <v>448</v>
      </c>
      <c r="D231" s="173" t="s">
        <v>31</v>
      </c>
      <c r="E231" s="193">
        <v>10</v>
      </c>
      <c r="F231" s="193" t="s">
        <v>78</v>
      </c>
      <c r="G231" s="164">
        <v>0</v>
      </c>
      <c r="H231" s="35">
        <f t="shared" si="3"/>
        <v>0</v>
      </c>
      <c r="I231" s="146" t="s">
        <v>9</v>
      </c>
      <c r="J231" s="76" t="s">
        <v>32</v>
      </c>
      <c r="K231" s="181" t="s">
        <v>411</v>
      </c>
      <c r="L231" s="134" t="s">
        <v>809</v>
      </c>
      <c r="M231" s="130"/>
    </row>
    <row r="232" spans="1:13" s="129" customFormat="1" ht="25.5" x14ac:dyDescent="0.25">
      <c r="A232" s="134">
        <v>129</v>
      </c>
      <c r="B232" s="182" t="s">
        <v>450</v>
      </c>
      <c r="C232" s="193" t="s">
        <v>448</v>
      </c>
      <c r="D232" s="173" t="s">
        <v>31</v>
      </c>
      <c r="E232" s="193">
        <v>20</v>
      </c>
      <c r="F232" s="193" t="s">
        <v>78</v>
      </c>
      <c r="G232" s="164">
        <v>13980</v>
      </c>
      <c r="H232" s="35">
        <f t="shared" si="3"/>
        <v>279600</v>
      </c>
      <c r="I232" s="146" t="s">
        <v>9</v>
      </c>
      <c r="J232" s="76" t="s">
        <v>32</v>
      </c>
      <c r="K232" s="181" t="s">
        <v>411</v>
      </c>
      <c r="L232" s="134" t="s">
        <v>479</v>
      </c>
      <c r="M232" s="130"/>
    </row>
    <row r="233" spans="1:13" s="129" customFormat="1" ht="25.5" x14ac:dyDescent="0.25">
      <c r="A233" s="134">
        <v>130</v>
      </c>
      <c r="B233" s="147" t="s">
        <v>451</v>
      </c>
      <c r="C233" s="193" t="s">
        <v>448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411</v>
      </c>
      <c r="L233" s="134" t="s">
        <v>809</v>
      </c>
      <c r="M233" s="130"/>
    </row>
    <row r="234" spans="1:13" s="129" customFormat="1" ht="25.5" x14ac:dyDescent="0.25">
      <c r="A234" s="134">
        <v>131</v>
      </c>
      <c r="B234" s="182" t="s">
        <v>452</v>
      </c>
      <c r="C234" s="193" t="s">
        <v>448</v>
      </c>
      <c r="D234" s="173" t="s">
        <v>31</v>
      </c>
      <c r="E234" s="193">
        <v>50</v>
      </c>
      <c r="F234" s="193" t="s">
        <v>78</v>
      </c>
      <c r="G234" s="164">
        <v>117281</v>
      </c>
      <c r="H234" s="35">
        <f t="shared" si="3"/>
        <v>5864050</v>
      </c>
      <c r="I234" s="146" t="s">
        <v>9</v>
      </c>
      <c r="J234" s="76" t="s">
        <v>32</v>
      </c>
      <c r="K234" s="181" t="s">
        <v>411</v>
      </c>
      <c r="L234" s="134" t="s">
        <v>479</v>
      </c>
      <c r="M234" s="130"/>
    </row>
    <row r="235" spans="1:13" s="129" customFormat="1" ht="12.75" x14ac:dyDescent="0.25">
      <c r="A235" s="134">
        <v>132</v>
      </c>
      <c r="B235" s="147" t="s">
        <v>453</v>
      </c>
      <c r="C235" s="193" t="s">
        <v>448</v>
      </c>
      <c r="D235" s="173" t="s">
        <v>31</v>
      </c>
      <c r="E235" s="193">
        <v>30</v>
      </c>
      <c r="F235" s="193" t="s">
        <v>78</v>
      </c>
      <c r="G235" s="164">
        <v>9223</v>
      </c>
      <c r="H235" s="35">
        <f t="shared" si="3"/>
        <v>276690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25.5" x14ac:dyDescent="0.25">
      <c r="A236" s="134">
        <v>133</v>
      </c>
      <c r="B236" s="147" t="s">
        <v>454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0</v>
      </c>
      <c r="H236" s="35">
        <f t="shared" si="3"/>
        <v>0</v>
      </c>
      <c r="I236" s="146" t="s">
        <v>9</v>
      </c>
      <c r="J236" s="76" t="s">
        <v>32</v>
      </c>
      <c r="K236" s="181" t="s">
        <v>411</v>
      </c>
      <c r="L236" s="134" t="s">
        <v>809</v>
      </c>
      <c r="M236" s="130"/>
    </row>
    <row r="237" spans="1:13" s="129" customFormat="1" ht="12.75" x14ac:dyDescent="0.25">
      <c r="A237" s="134">
        <v>134</v>
      </c>
      <c r="B237" s="147" t="s">
        <v>455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1777</v>
      </c>
      <c r="H237" s="35">
        <f t="shared" si="3"/>
        <v>53310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12.75" x14ac:dyDescent="0.25">
      <c r="A238" s="134">
        <v>135</v>
      </c>
      <c r="B238" s="147" t="s">
        <v>456</v>
      </c>
      <c r="C238" s="193" t="s">
        <v>448</v>
      </c>
      <c r="D238" s="173" t="s">
        <v>31</v>
      </c>
      <c r="E238" s="193">
        <v>32</v>
      </c>
      <c r="F238" s="193" t="s">
        <v>78</v>
      </c>
      <c r="G238" s="164">
        <v>2571</v>
      </c>
      <c r="H238" s="35">
        <f t="shared" si="3"/>
        <v>82272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25.5" x14ac:dyDescent="0.25">
      <c r="A239" s="134">
        <v>136</v>
      </c>
      <c r="B239" s="147" t="s">
        <v>457</v>
      </c>
      <c r="C239" s="193" t="s">
        <v>448</v>
      </c>
      <c r="D239" s="173" t="s">
        <v>31</v>
      </c>
      <c r="E239" s="193">
        <v>1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809</v>
      </c>
      <c r="M239" s="130"/>
    </row>
    <row r="240" spans="1:13" s="129" customFormat="1" ht="25.5" x14ac:dyDescent="0.25">
      <c r="A240" s="134">
        <v>137</v>
      </c>
      <c r="B240" s="182" t="s">
        <v>458</v>
      </c>
      <c r="C240" s="193" t="s">
        <v>448</v>
      </c>
      <c r="D240" s="173" t="s">
        <v>31</v>
      </c>
      <c r="E240" s="193">
        <v>20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809</v>
      </c>
      <c r="M240" s="130"/>
    </row>
    <row r="241" spans="1:13" s="129" customFormat="1" ht="25.5" x14ac:dyDescent="0.25">
      <c r="A241" s="134">
        <v>138</v>
      </c>
      <c r="B241" s="182" t="s">
        <v>459</v>
      </c>
      <c r="C241" s="193" t="s">
        <v>448</v>
      </c>
      <c r="D241" s="173" t="s">
        <v>31</v>
      </c>
      <c r="E241" s="193">
        <v>25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809</v>
      </c>
      <c r="M241" s="130"/>
    </row>
    <row r="242" spans="1:13" s="129" customFormat="1" ht="25.5" x14ac:dyDescent="0.25">
      <c r="A242" s="134">
        <v>139</v>
      </c>
      <c r="B242" s="182" t="s">
        <v>460</v>
      </c>
      <c r="C242" s="193" t="s">
        <v>448</v>
      </c>
      <c r="D242" s="173" t="s">
        <v>31</v>
      </c>
      <c r="E242" s="193">
        <v>30</v>
      </c>
      <c r="F242" s="193" t="s">
        <v>78</v>
      </c>
      <c r="G242" s="164">
        <v>33034</v>
      </c>
      <c r="H242" s="35">
        <f t="shared" si="3"/>
        <v>991020</v>
      </c>
      <c r="I242" s="146" t="s">
        <v>9</v>
      </c>
      <c r="J242" s="76" t="s">
        <v>32</v>
      </c>
      <c r="K242" s="181" t="s">
        <v>411</v>
      </c>
      <c r="L242" s="134" t="s">
        <v>479</v>
      </c>
      <c r="M242" s="130"/>
    </row>
    <row r="243" spans="1:13" s="129" customFormat="1" ht="25.5" x14ac:dyDescent="0.25">
      <c r="A243" s="134">
        <v>140</v>
      </c>
      <c r="B243" s="182" t="s">
        <v>461</v>
      </c>
      <c r="C243" s="193" t="s">
        <v>448</v>
      </c>
      <c r="D243" s="173" t="s">
        <v>31</v>
      </c>
      <c r="E243" s="193">
        <v>150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809</v>
      </c>
      <c r="M243" s="130"/>
    </row>
    <row r="244" spans="1:13" s="129" customFormat="1" ht="25.5" x14ac:dyDescent="0.25">
      <c r="A244" s="134">
        <v>141</v>
      </c>
      <c r="B244" s="182" t="s">
        <v>462</v>
      </c>
      <c r="C244" s="193" t="s">
        <v>448</v>
      </c>
      <c r="D244" s="173" t="s">
        <v>31</v>
      </c>
      <c r="E244" s="193">
        <v>500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809</v>
      </c>
      <c r="M244" s="130"/>
    </row>
    <row r="245" spans="1:13" s="129" customFormat="1" ht="25.5" x14ac:dyDescent="0.25">
      <c r="A245" s="134">
        <v>142</v>
      </c>
      <c r="B245" s="182" t="s">
        <v>463</v>
      </c>
      <c r="C245" s="193" t="s">
        <v>448</v>
      </c>
      <c r="D245" s="173" t="s">
        <v>31</v>
      </c>
      <c r="E245" s="193">
        <v>1000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809</v>
      </c>
      <c r="M245" s="130"/>
    </row>
    <row r="246" spans="1:13" s="129" customFormat="1" ht="25.5" x14ac:dyDescent="0.25">
      <c r="A246" s="134">
        <v>143</v>
      </c>
      <c r="B246" s="182" t="s">
        <v>464</v>
      </c>
      <c r="C246" s="193" t="s">
        <v>448</v>
      </c>
      <c r="D246" s="173" t="s">
        <v>31</v>
      </c>
      <c r="E246" s="193">
        <v>700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809</v>
      </c>
      <c r="M246" s="130"/>
    </row>
    <row r="247" spans="1:13" s="129" customFormat="1" ht="25.5" x14ac:dyDescent="0.25">
      <c r="A247" s="134">
        <v>144</v>
      </c>
      <c r="B247" s="182" t="s">
        <v>465</v>
      </c>
      <c r="C247" s="193" t="s">
        <v>448</v>
      </c>
      <c r="D247" s="173" t="s">
        <v>31</v>
      </c>
      <c r="E247" s="193">
        <v>3300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809</v>
      </c>
      <c r="M247" s="130"/>
    </row>
    <row r="248" spans="1:13" s="129" customFormat="1" ht="25.5" x14ac:dyDescent="0.25">
      <c r="A248" s="134">
        <v>145</v>
      </c>
      <c r="B248" s="182" t="s">
        <v>466</v>
      </c>
      <c r="C248" s="193" t="s">
        <v>448</v>
      </c>
      <c r="D248" s="173" t="s">
        <v>31</v>
      </c>
      <c r="E248" s="193">
        <v>100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809</v>
      </c>
      <c r="M248" s="130"/>
    </row>
    <row r="249" spans="1:13" s="129" customFormat="1" ht="25.5" x14ac:dyDescent="0.25">
      <c r="A249" s="134">
        <v>146</v>
      </c>
      <c r="B249" s="182" t="s">
        <v>467</v>
      </c>
      <c r="C249" s="193" t="s">
        <v>448</v>
      </c>
      <c r="D249" s="173" t="s">
        <v>31</v>
      </c>
      <c r="E249" s="193">
        <v>110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809</v>
      </c>
      <c r="M249" s="130"/>
    </row>
    <row r="250" spans="1:13" s="129" customFormat="1" ht="25.5" x14ac:dyDescent="0.25">
      <c r="A250" s="134">
        <v>147</v>
      </c>
      <c r="B250" s="182" t="s">
        <v>468</v>
      </c>
      <c r="C250" s="193" t="s">
        <v>448</v>
      </c>
      <c r="D250" s="173" t="s">
        <v>31</v>
      </c>
      <c r="E250" s="193">
        <v>200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809</v>
      </c>
      <c r="M250" s="130"/>
    </row>
    <row r="251" spans="1:13" s="129" customFormat="1" ht="25.5" x14ac:dyDescent="0.25">
      <c r="A251" s="134">
        <v>148</v>
      </c>
      <c r="B251" s="182" t="s">
        <v>469</v>
      </c>
      <c r="C251" s="193" t="s">
        <v>448</v>
      </c>
      <c r="D251" s="173" t="s">
        <v>31</v>
      </c>
      <c r="E251" s="193">
        <v>100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809</v>
      </c>
      <c r="M251" s="130"/>
    </row>
    <row r="252" spans="1:13" s="129" customFormat="1" ht="25.5" x14ac:dyDescent="0.25">
      <c r="A252" s="134">
        <v>149</v>
      </c>
      <c r="B252" s="182" t="s">
        <v>470</v>
      </c>
      <c r="C252" s="193" t="s">
        <v>448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809</v>
      </c>
      <c r="M252" s="130"/>
    </row>
    <row r="253" spans="1:13" s="129" customFormat="1" ht="25.5" x14ac:dyDescent="0.25">
      <c r="A253" s="134">
        <v>150</v>
      </c>
      <c r="B253" s="182" t="s">
        <v>471</v>
      </c>
      <c r="C253" s="193" t="s">
        <v>448</v>
      </c>
      <c r="D253" s="173" t="s">
        <v>31</v>
      </c>
      <c r="E253" s="193">
        <v>600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809</v>
      </c>
      <c r="M253" s="130"/>
    </row>
    <row r="254" spans="1:13" s="129" customFormat="1" ht="25.5" x14ac:dyDescent="0.25">
      <c r="A254" s="134">
        <v>151</v>
      </c>
      <c r="B254" s="182" t="s">
        <v>472</v>
      </c>
      <c r="C254" s="193" t="s">
        <v>448</v>
      </c>
      <c r="D254" s="173" t="s">
        <v>31</v>
      </c>
      <c r="E254" s="193">
        <v>10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809</v>
      </c>
      <c r="M254" s="130"/>
    </row>
    <row r="255" spans="1:13" s="129" customFormat="1" ht="25.5" x14ac:dyDescent="0.25">
      <c r="A255" s="134">
        <v>152</v>
      </c>
      <c r="B255" s="182" t="s">
        <v>473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809</v>
      </c>
      <c r="M255" s="130"/>
    </row>
    <row r="256" spans="1:13" s="129" customFormat="1" ht="25.5" x14ac:dyDescent="0.25">
      <c r="A256" s="134">
        <v>153</v>
      </c>
      <c r="B256" s="182" t="s">
        <v>474</v>
      </c>
      <c r="C256" s="193" t="s">
        <v>448</v>
      </c>
      <c r="D256" s="173" t="s">
        <v>31</v>
      </c>
      <c r="E256" s="193">
        <v>50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809</v>
      </c>
      <c r="M256" s="130"/>
    </row>
    <row r="257" spans="1:13" s="129" customFormat="1" ht="25.5" x14ac:dyDescent="0.25">
      <c r="A257" s="134">
        <v>154</v>
      </c>
      <c r="B257" s="182" t="s">
        <v>475</v>
      </c>
      <c r="C257" s="193" t="s">
        <v>448</v>
      </c>
      <c r="D257" s="173" t="s">
        <v>31</v>
      </c>
      <c r="E257" s="193">
        <v>20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809</v>
      </c>
      <c r="M257" s="130"/>
    </row>
    <row r="258" spans="1:13" s="129" customFormat="1" ht="25.5" x14ac:dyDescent="0.25">
      <c r="A258" s="134">
        <v>155</v>
      </c>
      <c r="B258" s="182" t="s">
        <v>476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809</v>
      </c>
      <c r="M258" s="130"/>
    </row>
    <row r="259" spans="1:13" s="129" customFormat="1" ht="25.5" x14ac:dyDescent="0.25">
      <c r="A259" s="134">
        <v>156</v>
      </c>
      <c r="B259" s="182" t="s">
        <v>477</v>
      </c>
      <c r="C259" s="193" t="s">
        <v>448</v>
      </c>
      <c r="D259" s="173" t="s">
        <v>31</v>
      </c>
      <c r="E259" s="193">
        <v>120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809</v>
      </c>
      <c r="M259" s="130"/>
    </row>
    <row r="260" spans="1:13" s="129" customFormat="1" ht="25.5" x14ac:dyDescent="0.25">
      <c r="A260" s="134">
        <v>157</v>
      </c>
      <c r="B260" s="147" t="s">
        <v>478</v>
      </c>
      <c r="C260" s="193" t="s">
        <v>448</v>
      </c>
      <c r="D260" s="173" t="s">
        <v>31</v>
      </c>
      <c r="E260" s="193">
        <v>1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809</v>
      </c>
      <c r="M260" s="130"/>
    </row>
    <row r="261" spans="1:13" s="129" customFormat="1" ht="38.25" x14ac:dyDescent="0.25">
      <c r="A261" s="134">
        <v>158</v>
      </c>
      <c r="B261" s="184" t="s">
        <v>480</v>
      </c>
      <c r="C261" s="217" t="s">
        <v>448</v>
      </c>
      <c r="D261" s="192" t="s">
        <v>31</v>
      </c>
      <c r="E261" s="218">
        <v>3</v>
      </c>
      <c r="F261" s="218" t="s">
        <v>78</v>
      </c>
      <c r="G261" s="205">
        <v>4949637.83</v>
      </c>
      <c r="H261" s="35">
        <f t="shared" si="3"/>
        <v>14848913.49</v>
      </c>
      <c r="I261" s="146" t="s">
        <v>9</v>
      </c>
      <c r="J261" s="76" t="s">
        <v>32</v>
      </c>
      <c r="K261" s="181" t="s">
        <v>411</v>
      </c>
      <c r="L261" s="134" t="s">
        <v>481</v>
      </c>
      <c r="M261" s="130"/>
    </row>
    <row r="262" spans="1:13" s="129" customFormat="1" ht="12.75" x14ac:dyDescent="0.25">
      <c r="A262" s="134">
        <v>159</v>
      </c>
      <c r="B262" s="216" t="s">
        <v>482</v>
      </c>
      <c r="C262" s="217" t="s">
        <v>448</v>
      </c>
      <c r="D262" s="192" t="s">
        <v>31</v>
      </c>
      <c r="E262" s="218">
        <v>1</v>
      </c>
      <c r="F262" s="218" t="s">
        <v>207</v>
      </c>
      <c r="G262" s="205">
        <v>11471311</v>
      </c>
      <c r="H262" s="35">
        <f t="shared" si="3"/>
        <v>11471311</v>
      </c>
      <c r="I262" s="146" t="s">
        <v>9</v>
      </c>
      <c r="J262" s="76" t="s">
        <v>32</v>
      </c>
      <c r="K262" s="181" t="s">
        <v>411</v>
      </c>
      <c r="L262" s="134" t="s">
        <v>483</v>
      </c>
      <c r="M262" s="130"/>
    </row>
    <row r="263" spans="1:13" s="129" customFormat="1" ht="25.5" x14ac:dyDescent="0.25">
      <c r="A263" s="134">
        <v>160</v>
      </c>
      <c r="B263" s="187" t="s">
        <v>484</v>
      </c>
      <c r="C263" s="183" t="s">
        <v>71</v>
      </c>
      <c r="D263" s="192" t="s">
        <v>27</v>
      </c>
      <c r="E263" s="218">
        <v>6.7</v>
      </c>
      <c r="F263" s="218" t="s">
        <v>162</v>
      </c>
      <c r="G263" s="205">
        <v>22864.97</v>
      </c>
      <c r="H263" s="159">
        <f t="shared" si="3"/>
        <v>153195.299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161</v>
      </c>
      <c r="B264" s="187" t="s">
        <v>485</v>
      </c>
      <c r="C264" s="183" t="s">
        <v>71</v>
      </c>
      <c r="D264" s="192" t="s">
        <v>27</v>
      </c>
      <c r="E264" s="218">
        <v>12.96</v>
      </c>
      <c r="F264" s="218" t="s">
        <v>162</v>
      </c>
      <c r="G264" s="205">
        <v>31505.51</v>
      </c>
      <c r="H264" s="159">
        <f t="shared" si="3"/>
        <v>408311.40960000001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162</v>
      </c>
      <c r="B265" s="187" t="s">
        <v>486</v>
      </c>
      <c r="C265" s="183" t="s">
        <v>71</v>
      </c>
      <c r="D265" s="192" t="s">
        <v>27</v>
      </c>
      <c r="E265" s="218">
        <v>21.24</v>
      </c>
      <c r="F265" s="218" t="s">
        <v>162</v>
      </c>
      <c r="G265" s="205">
        <v>48690.79</v>
      </c>
      <c r="H265" s="159">
        <f t="shared" si="3"/>
        <v>1034192.3796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163</v>
      </c>
      <c r="B266" s="187" t="s">
        <v>487</v>
      </c>
      <c r="C266" s="183" t="s">
        <v>71</v>
      </c>
      <c r="D266" s="192" t="s">
        <v>27</v>
      </c>
      <c r="E266" s="218">
        <v>136.44</v>
      </c>
      <c r="F266" s="218" t="s">
        <v>162</v>
      </c>
      <c r="G266" s="205">
        <v>55959.69</v>
      </c>
      <c r="H266" s="159">
        <f t="shared" si="3"/>
        <v>7635140.1036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164</v>
      </c>
      <c r="B267" s="187" t="s">
        <v>488</v>
      </c>
      <c r="C267" s="183" t="s">
        <v>71</v>
      </c>
      <c r="D267" s="192" t="s">
        <v>27</v>
      </c>
      <c r="E267" s="218">
        <v>18.72</v>
      </c>
      <c r="F267" s="218" t="s">
        <v>162</v>
      </c>
      <c r="G267" s="205">
        <v>51032.54</v>
      </c>
      <c r="H267" s="159">
        <f t="shared" si="3"/>
        <v>955329.14879999997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165</v>
      </c>
      <c r="B268" s="187" t="s">
        <v>489</v>
      </c>
      <c r="C268" s="183" t="s">
        <v>71</v>
      </c>
      <c r="D268" s="192" t="s">
        <v>27</v>
      </c>
      <c r="E268" s="218">
        <v>26.28</v>
      </c>
      <c r="F268" s="218" t="s">
        <v>162</v>
      </c>
      <c r="G268" s="205">
        <v>16797.78</v>
      </c>
      <c r="H268" s="159">
        <f t="shared" si="3"/>
        <v>441445.65840000001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166</v>
      </c>
      <c r="B269" s="187" t="s">
        <v>490</v>
      </c>
      <c r="C269" s="183" t="s">
        <v>71</v>
      </c>
      <c r="D269" s="192" t="s">
        <v>27</v>
      </c>
      <c r="E269" s="218">
        <v>56.94</v>
      </c>
      <c r="F269" s="218" t="s">
        <v>162</v>
      </c>
      <c r="G269" s="205">
        <v>69979.44</v>
      </c>
      <c r="H269" s="159">
        <f t="shared" si="3"/>
        <v>3984629.3136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167</v>
      </c>
      <c r="B270" s="219" t="s">
        <v>493</v>
      </c>
      <c r="C270" s="220" t="s">
        <v>448</v>
      </c>
      <c r="D270" s="192" t="s">
        <v>27</v>
      </c>
      <c r="E270" s="218">
        <v>1</v>
      </c>
      <c r="F270" s="218" t="s">
        <v>207</v>
      </c>
      <c r="G270" s="205">
        <v>24312468</v>
      </c>
      <c r="H270" s="159">
        <f t="shared" si="3"/>
        <v>24312468</v>
      </c>
      <c r="I270" s="146" t="s">
        <v>9</v>
      </c>
      <c r="J270" s="76" t="s">
        <v>32</v>
      </c>
      <c r="K270" s="181" t="s">
        <v>411</v>
      </c>
      <c r="L270" s="134" t="s">
        <v>494</v>
      </c>
      <c r="M270" s="130"/>
    </row>
    <row r="271" spans="1:13" s="129" customFormat="1" ht="12.75" x14ac:dyDescent="0.25">
      <c r="A271" s="134">
        <v>168</v>
      </c>
      <c r="B271" s="219" t="s">
        <v>495</v>
      </c>
      <c r="C271" s="220" t="s">
        <v>448</v>
      </c>
      <c r="D271" s="192" t="s">
        <v>31</v>
      </c>
      <c r="E271" s="221">
        <v>44125</v>
      </c>
      <c r="F271" s="218" t="s">
        <v>232</v>
      </c>
      <c r="G271" s="205">
        <v>150</v>
      </c>
      <c r="H271" s="159">
        <f t="shared" si="3"/>
        <v>6618750</v>
      </c>
      <c r="I271" s="146" t="s">
        <v>9</v>
      </c>
      <c r="J271" s="76" t="s">
        <v>32</v>
      </c>
      <c r="K271" s="181" t="s">
        <v>411</v>
      </c>
      <c r="L271" s="134" t="s">
        <v>496</v>
      </c>
      <c r="M271" s="130"/>
    </row>
    <row r="272" spans="1:13" s="129" customFormat="1" ht="25.5" x14ac:dyDescent="0.25">
      <c r="A272" s="134">
        <v>169</v>
      </c>
      <c r="B272" s="187" t="s">
        <v>497</v>
      </c>
      <c r="C272" s="150" t="s">
        <v>498</v>
      </c>
      <c r="D272" s="192" t="s">
        <v>31</v>
      </c>
      <c r="E272" s="218">
        <v>1</v>
      </c>
      <c r="F272" s="218" t="s">
        <v>78</v>
      </c>
      <c r="G272" s="205">
        <v>84390</v>
      </c>
      <c r="H272" s="159">
        <f t="shared" si="3"/>
        <v>84390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170</v>
      </c>
      <c r="B273" s="187" t="s">
        <v>499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76630</v>
      </c>
      <c r="H273" s="159">
        <f t="shared" si="3"/>
        <v>76630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171</v>
      </c>
      <c r="B274" s="173" t="s">
        <v>500</v>
      </c>
      <c r="C274" s="150" t="s">
        <v>498</v>
      </c>
      <c r="D274" s="192" t="s">
        <v>31</v>
      </c>
      <c r="E274" s="218">
        <v>4</v>
      </c>
      <c r="F274" s="218" t="s">
        <v>78</v>
      </c>
      <c r="G274" s="205">
        <v>46075</v>
      </c>
      <c r="H274" s="159">
        <f t="shared" si="3"/>
        <v>184300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172</v>
      </c>
      <c r="B275" s="187" t="s">
        <v>501</v>
      </c>
      <c r="C275" s="150" t="s">
        <v>498</v>
      </c>
      <c r="D275" s="192" t="s">
        <v>31</v>
      </c>
      <c r="E275" s="218">
        <v>6</v>
      </c>
      <c r="F275" s="218" t="s">
        <v>78</v>
      </c>
      <c r="G275" s="205">
        <v>50893</v>
      </c>
      <c r="H275" s="159">
        <f t="shared" si="3"/>
        <v>305358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173</v>
      </c>
      <c r="B276" s="187" t="s">
        <v>502</v>
      </c>
      <c r="C276" s="150" t="s">
        <v>498</v>
      </c>
      <c r="D276" s="192" t="s">
        <v>31</v>
      </c>
      <c r="E276" s="218">
        <v>15</v>
      </c>
      <c r="F276" s="218" t="s">
        <v>78</v>
      </c>
      <c r="G276" s="205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533</v>
      </c>
      <c r="M276" s="130"/>
    </row>
    <row r="277" spans="1:13" s="129" customFormat="1" ht="25.5" x14ac:dyDescent="0.25">
      <c r="A277" s="134">
        <v>174</v>
      </c>
      <c r="B277" s="187" t="s">
        <v>503</v>
      </c>
      <c r="C277" s="150" t="s">
        <v>498</v>
      </c>
      <c r="D277" s="192" t="s">
        <v>31</v>
      </c>
      <c r="E277" s="218">
        <v>5</v>
      </c>
      <c r="F277" s="218" t="s">
        <v>78</v>
      </c>
      <c r="G277" s="205">
        <v>18750</v>
      </c>
      <c r="H277" s="159">
        <f t="shared" si="3"/>
        <v>93750</v>
      </c>
      <c r="I277" s="146" t="s">
        <v>9</v>
      </c>
      <c r="J277" s="76" t="s">
        <v>32</v>
      </c>
      <c r="K277" s="181" t="s">
        <v>411</v>
      </c>
      <c r="L277" s="134" t="s">
        <v>507</v>
      </c>
      <c r="M277" s="130"/>
    </row>
    <row r="278" spans="1:13" s="129" customFormat="1" ht="25.5" x14ac:dyDescent="0.25">
      <c r="A278" s="134">
        <v>175</v>
      </c>
      <c r="B278" s="187" t="s">
        <v>504</v>
      </c>
      <c r="C278" s="150" t="s">
        <v>498</v>
      </c>
      <c r="D278" s="192" t="s">
        <v>31</v>
      </c>
      <c r="E278" s="218">
        <v>4</v>
      </c>
      <c r="F278" s="218" t="s">
        <v>78</v>
      </c>
      <c r="G278" s="205">
        <v>40179</v>
      </c>
      <c r="H278" s="159">
        <f t="shared" si="3"/>
        <v>160716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176</v>
      </c>
      <c r="B279" s="187" t="s">
        <v>505</v>
      </c>
      <c r="C279" s="150" t="s">
        <v>498</v>
      </c>
      <c r="D279" s="192" t="s">
        <v>31</v>
      </c>
      <c r="E279" s="218">
        <v>2</v>
      </c>
      <c r="F279" s="218" t="s">
        <v>78</v>
      </c>
      <c r="G279" s="205">
        <v>28125</v>
      </c>
      <c r="H279" s="159">
        <f t="shared" si="3"/>
        <v>56250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177</v>
      </c>
      <c r="B280" s="173" t="s">
        <v>506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39286</v>
      </c>
      <c r="H280" s="159">
        <f t="shared" si="3"/>
        <v>78572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28">
        <v>178</v>
      </c>
      <c r="B281" s="187" t="s">
        <v>508</v>
      </c>
      <c r="C281" s="183" t="s">
        <v>71</v>
      </c>
      <c r="D281" s="171" t="s">
        <v>27</v>
      </c>
      <c r="E281" s="132">
        <v>1</v>
      </c>
      <c r="F281" s="132" t="s">
        <v>207</v>
      </c>
      <c r="G281" s="133">
        <v>3869714.63</v>
      </c>
      <c r="H281" s="159">
        <f t="shared" si="3"/>
        <v>3869714.63</v>
      </c>
      <c r="I281" s="146" t="s">
        <v>9</v>
      </c>
      <c r="J281" s="76" t="s">
        <v>32</v>
      </c>
      <c r="K281" s="181" t="s">
        <v>411</v>
      </c>
      <c r="L281" s="134" t="s">
        <v>509</v>
      </c>
      <c r="M281" s="130"/>
    </row>
    <row r="282" spans="1:13" s="129" customFormat="1" ht="25.5" x14ac:dyDescent="0.25">
      <c r="A282" s="134">
        <v>179</v>
      </c>
      <c r="B282" s="182" t="s">
        <v>510</v>
      </c>
      <c r="C282" s="223" t="s">
        <v>71</v>
      </c>
      <c r="D282" s="171" t="s">
        <v>27</v>
      </c>
      <c r="E282" s="132">
        <v>170</v>
      </c>
      <c r="F282" s="132" t="s">
        <v>207</v>
      </c>
      <c r="G282" s="133">
        <v>0</v>
      </c>
      <c r="H282" s="159">
        <f t="shared" si="3"/>
        <v>0</v>
      </c>
      <c r="I282" s="146" t="s">
        <v>9</v>
      </c>
      <c r="J282" s="76" t="s">
        <v>32</v>
      </c>
      <c r="K282" s="181" t="s">
        <v>411</v>
      </c>
      <c r="L282" s="134" t="s">
        <v>563</v>
      </c>
      <c r="M282" s="130"/>
    </row>
    <row r="283" spans="1:13" s="129" customFormat="1" ht="25.5" x14ac:dyDescent="0.25">
      <c r="A283" s="128">
        <v>180</v>
      </c>
      <c r="B283" s="182" t="s">
        <v>511</v>
      </c>
      <c r="C283" s="223" t="s">
        <v>71</v>
      </c>
      <c r="D283" s="171" t="s">
        <v>27</v>
      </c>
      <c r="E283" s="132">
        <v>1</v>
      </c>
      <c r="F283" s="132" t="s">
        <v>78</v>
      </c>
      <c r="G283" s="133">
        <v>44990</v>
      </c>
      <c r="H283" s="159">
        <f t="shared" si="3"/>
        <v>44990</v>
      </c>
      <c r="I283" s="146" t="s">
        <v>9</v>
      </c>
      <c r="J283" s="76" t="s">
        <v>32</v>
      </c>
      <c r="K283" s="181" t="s">
        <v>411</v>
      </c>
      <c r="L283" s="134" t="s">
        <v>512</v>
      </c>
      <c r="M283" s="130"/>
    </row>
    <row r="284" spans="1:13" s="129" customFormat="1" ht="25.5" x14ac:dyDescent="0.25">
      <c r="A284" s="134">
        <v>181</v>
      </c>
      <c r="B284" s="219" t="s">
        <v>515</v>
      </c>
      <c r="C284" s="223" t="s">
        <v>71</v>
      </c>
      <c r="D284" s="192" t="s">
        <v>31</v>
      </c>
      <c r="E284" s="132">
        <v>20</v>
      </c>
      <c r="F284" s="132" t="s">
        <v>78</v>
      </c>
      <c r="G284" s="133">
        <v>1730</v>
      </c>
      <c r="H284" s="159">
        <f t="shared" si="3"/>
        <v>34600</v>
      </c>
      <c r="I284" s="146" t="s">
        <v>9</v>
      </c>
      <c r="J284" s="76" t="s">
        <v>32</v>
      </c>
      <c r="K284" s="181" t="s">
        <v>411</v>
      </c>
      <c r="L284" s="134" t="s">
        <v>517</v>
      </c>
      <c r="M284" s="130"/>
    </row>
    <row r="285" spans="1:13" s="129" customFormat="1" ht="25.5" x14ac:dyDescent="0.25">
      <c r="A285" s="128">
        <v>182</v>
      </c>
      <c r="B285" s="219" t="s">
        <v>516</v>
      </c>
      <c r="C285" s="223" t="s">
        <v>71</v>
      </c>
      <c r="D285" s="192" t="s">
        <v>31</v>
      </c>
      <c r="E285" s="132">
        <v>15</v>
      </c>
      <c r="F285" s="132" t="s">
        <v>78</v>
      </c>
      <c r="G285" s="133">
        <v>5885</v>
      </c>
      <c r="H285" s="159">
        <f t="shared" si="3"/>
        <v>88275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183</v>
      </c>
      <c r="B286" s="219" t="s">
        <v>518</v>
      </c>
      <c r="C286" s="223" t="s">
        <v>71</v>
      </c>
      <c r="D286" s="192" t="s">
        <v>27</v>
      </c>
      <c r="E286" s="132">
        <v>1</v>
      </c>
      <c r="F286" s="132" t="s">
        <v>78</v>
      </c>
      <c r="G286" s="133">
        <v>642600</v>
      </c>
      <c r="H286" s="159">
        <f t="shared" si="3"/>
        <v>642600</v>
      </c>
      <c r="I286" s="146" t="s">
        <v>9</v>
      </c>
      <c r="J286" s="76" t="s">
        <v>32</v>
      </c>
      <c r="K286" s="181" t="s">
        <v>411</v>
      </c>
      <c r="L286" s="134" t="s">
        <v>519</v>
      </c>
      <c r="M286" s="130"/>
    </row>
    <row r="287" spans="1:13" s="129" customFormat="1" ht="25.5" x14ac:dyDescent="0.25">
      <c r="A287" s="128">
        <v>184</v>
      </c>
      <c r="B287" s="219" t="s">
        <v>520</v>
      </c>
      <c r="C287" s="223" t="s">
        <v>71</v>
      </c>
      <c r="D287" s="192" t="s">
        <v>27</v>
      </c>
      <c r="E287" s="132">
        <v>180</v>
      </c>
      <c r="F287" s="132" t="s">
        <v>85</v>
      </c>
      <c r="G287" s="133">
        <v>862.19</v>
      </c>
      <c r="H287" s="159">
        <f t="shared" si="3"/>
        <v>155194.20000000001</v>
      </c>
      <c r="I287" s="146" t="s">
        <v>9</v>
      </c>
      <c r="J287" s="76" t="s">
        <v>32</v>
      </c>
      <c r="K287" s="181" t="s">
        <v>411</v>
      </c>
      <c r="L287" s="134" t="s">
        <v>521</v>
      </c>
      <c r="M287" s="130"/>
    </row>
    <row r="288" spans="1:13" s="129" customFormat="1" ht="25.5" x14ac:dyDescent="0.25">
      <c r="A288" s="128">
        <v>185</v>
      </c>
      <c r="B288" s="182" t="s">
        <v>522</v>
      </c>
      <c r="C288" s="223" t="s">
        <v>71</v>
      </c>
      <c r="D288" s="192" t="s">
        <v>27</v>
      </c>
      <c r="E288" s="132">
        <v>550</v>
      </c>
      <c r="F288" s="132" t="s">
        <v>232</v>
      </c>
      <c r="G288" s="133">
        <v>446.43</v>
      </c>
      <c r="H288" s="159">
        <f>E288*G288</f>
        <v>245536.5</v>
      </c>
      <c r="I288" s="146" t="s">
        <v>9</v>
      </c>
      <c r="J288" s="76" t="s">
        <v>32</v>
      </c>
      <c r="K288" s="181" t="s">
        <v>527</v>
      </c>
      <c r="L288" s="134" t="s">
        <v>528</v>
      </c>
      <c r="M288" s="130"/>
    </row>
    <row r="289" spans="1:13" s="129" customFormat="1" ht="25.5" x14ac:dyDescent="0.25">
      <c r="A289" s="128">
        <v>186</v>
      </c>
      <c r="B289" s="182" t="s">
        <v>523</v>
      </c>
      <c r="C289" s="223" t="s">
        <v>71</v>
      </c>
      <c r="D289" s="192" t="s">
        <v>27</v>
      </c>
      <c r="E289" s="132">
        <v>2200</v>
      </c>
      <c r="F289" s="132" t="s">
        <v>232</v>
      </c>
      <c r="G289" s="133">
        <v>1650.3</v>
      </c>
      <c r="H289" s="159">
        <f t="shared" si="3"/>
        <v>3630660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187</v>
      </c>
      <c r="B290" s="182" t="s">
        <v>524</v>
      </c>
      <c r="C290" s="223" t="s">
        <v>71</v>
      </c>
      <c r="D290" s="192" t="s">
        <v>27</v>
      </c>
      <c r="E290" s="132">
        <v>700</v>
      </c>
      <c r="F290" s="132" t="s">
        <v>232</v>
      </c>
      <c r="G290" s="133">
        <v>1285.72</v>
      </c>
      <c r="H290" s="159">
        <f t="shared" si="3"/>
        <v>900004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188</v>
      </c>
      <c r="B291" s="182" t="s">
        <v>525</v>
      </c>
      <c r="C291" s="223" t="s">
        <v>71</v>
      </c>
      <c r="D291" s="192" t="s">
        <v>27</v>
      </c>
      <c r="E291" s="132">
        <v>30</v>
      </c>
      <c r="F291" s="132" t="s">
        <v>232</v>
      </c>
      <c r="G291" s="133">
        <v>2979.91</v>
      </c>
      <c r="H291" s="159">
        <f t="shared" si="3"/>
        <v>89397.299999999988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189</v>
      </c>
      <c r="B292" s="182" t="s">
        <v>526</v>
      </c>
      <c r="C292" s="223" t="s">
        <v>71</v>
      </c>
      <c r="D292" s="192" t="s">
        <v>27</v>
      </c>
      <c r="E292" s="132">
        <v>60</v>
      </c>
      <c r="F292" s="132" t="s">
        <v>232</v>
      </c>
      <c r="G292" s="133">
        <v>1642.86</v>
      </c>
      <c r="H292" s="159">
        <f t="shared" si="3"/>
        <v>98571.599999999991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190</v>
      </c>
      <c r="B293" s="182" t="s">
        <v>536</v>
      </c>
      <c r="C293" s="223" t="s">
        <v>71</v>
      </c>
      <c r="D293" s="192" t="s">
        <v>31</v>
      </c>
      <c r="E293" s="132">
        <v>1</v>
      </c>
      <c r="F293" s="132" t="s">
        <v>78</v>
      </c>
      <c r="G293" s="133">
        <v>677464.29</v>
      </c>
      <c r="H293" s="159">
        <f t="shared" si="3"/>
        <v>677464.29</v>
      </c>
      <c r="I293" s="146" t="s">
        <v>9</v>
      </c>
      <c r="J293" s="134" t="s">
        <v>32</v>
      </c>
      <c r="K293" s="140" t="s">
        <v>527</v>
      </c>
      <c r="L293" s="135" t="s">
        <v>538</v>
      </c>
      <c r="M293" s="130"/>
    </row>
    <row r="294" spans="1:13" s="129" customFormat="1" ht="25.5" x14ac:dyDescent="0.25">
      <c r="A294" s="128">
        <v>191</v>
      </c>
      <c r="B294" s="182" t="s">
        <v>537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735200</v>
      </c>
      <c r="H294" s="159">
        <f t="shared" si="3"/>
        <v>735200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192</v>
      </c>
      <c r="B295" s="158" t="s">
        <v>540</v>
      </c>
      <c r="C295" s="213" t="s">
        <v>448</v>
      </c>
      <c r="D295" s="225" t="s">
        <v>31</v>
      </c>
      <c r="E295" s="132">
        <v>2</v>
      </c>
      <c r="F295" s="132" t="s">
        <v>78</v>
      </c>
      <c r="G295" s="133">
        <v>0</v>
      </c>
      <c r="H295" s="159">
        <f t="shared" si="3"/>
        <v>0</v>
      </c>
      <c r="I295" s="146" t="s">
        <v>9</v>
      </c>
      <c r="J295" s="134" t="s">
        <v>32</v>
      </c>
      <c r="K295" s="140" t="s">
        <v>527</v>
      </c>
      <c r="L295" s="135" t="s">
        <v>556</v>
      </c>
      <c r="M295" s="130"/>
    </row>
    <row r="296" spans="1:13" s="129" customFormat="1" ht="25.5" x14ac:dyDescent="0.25">
      <c r="A296" s="128">
        <v>193</v>
      </c>
      <c r="B296" s="148" t="s">
        <v>541</v>
      </c>
      <c r="C296" s="213" t="s">
        <v>448</v>
      </c>
      <c r="D296" s="225" t="s">
        <v>31</v>
      </c>
      <c r="E296" s="132">
        <v>1</v>
      </c>
      <c r="F296" s="132" t="s">
        <v>207</v>
      </c>
      <c r="G296" s="133">
        <v>17385420</v>
      </c>
      <c r="H296" s="159">
        <f t="shared" si="3"/>
        <v>17385420</v>
      </c>
      <c r="I296" s="146" t="s">
        <v>9</v>
      </c>
      <c r="J296" s="134" t="s">
        <v>32</v>
      </c>
      <c r="K296" s="140" t="s">
        <v>527</v>
      </c>
      <c r="L296" s="135" t="s">
        <v>544</v>
      </c>
      <c r="M296" s="130"/>
    </row>
    <row r="297" spans="1:13" s="129" customFormat="1" ht="38.25" x14ac:dyDescent="0.25">
      <c r="A297" s="128">
        <v>194</v>
      </c>
      <c r="B297" s="148" t="s">
        <v>542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3399951</v>
      </c>
      <c r="H297" s="159">
        <f t="shared" si="3"/>
        <v>3399951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25.5" x14ac:dyDescent="0.25">
      <c r="A298" s="128">
        <v>195</v>
      </c>
      <c r="B298" s="177" t="s">
        <v>543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1372850</v>
      </c>
      <c r="H298" s="159">
        <f t="shared" si="3"/>
        <v>1372850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196</v>
      </c>
      <c r="B299" s="172" t="s">
        <v>545</v>
      </c>
      <c r="C299" s="223" t="s">
        <v>71</v>
      </c>
      <c r="D299" s="225" t="s">
        <v>27</v>
      </c>
      <c r="E299" s="132">
        <v>1</v>
      </c>
      <c r="F299" s="132" t="s">
        <v>207</v>
      </c>
      <c r="G299" s="133">
        <v>4011293</v>
      </c>
      <c r="H299" s="159">
        <f t="shared" si="3"/>
        <v>4011293</v>
      </c>
      <c r="I299" s="146" t="s">
        <v>9</v>
      </c>
      <c r="J299" s="134" t="s">
        <v>32</v>
      </c>
      <c r="K299" s="140" t="s">
        <v>527</v>
      </c>
      <c r="L299" s="135" t="s">
        <v>546</v>
      </c>
      <c r="M299" s="130"/>
    </row>
    <row r="300" spans="1:13" s="129" customFormat="1" ht="25.5" x14ac:dyDescent="0.25">
      <c r="A300" s="128">
        <v>197</v>
      </c>
      <c r="B300" s="172" t="s">
        <v>548</v>
      </c>
      <c r="C300" s="223" t="s">
        <v>71</v>
      </c>
      <c r="D300" s="225" t="s">
        <v>27</v>
      </c>
      <c r="E300" s="132">
        <v>2</v>
      </c>
      <c r="F300" s="132" t="s">
        <v>78</v>
      </c>
      <c r="G300" s="133">
        <v>40740</v>
      </c>
      <c r="H300" s="159">
        <f t="shared" si="3"/>
        <v>81480</v>
      </c>
      <c r="I300" s="146" t="s">
        <v>9</v>
      </c>
      <c r="J300" s="134" t="s">
        <v>32</v>
      </c>
      <c r="K300" s="140" t="s">
        <v>527</v>
      </c>
      <c r="L300" s="135" t="s">
        <v>549</v>
      </c>
      <c r="M300" s="130"/>
    </row>
    <row r="301" spans="1:13" s="129" customFormat="1" ht="25.5" x14ac:dyDescent="0.25">
      <c r="A301" s="128">
        <v>198</v>
      </c>
      <c r="B301" s="172" t="s">
        <v>550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1933598</v>
      </c>
      <c r="H301" s="159">
        <f t="shared" si="3"/>
        <v>1933598</v>
      </c>
      <c r="I301" s="146" t="s">
        <v>9</v>
      </c>
      <c r="J301" s="134" t="s">
        <v>32</v>
      </c>
      <c r="K301" s="140" t="s">
        <v>527</v>
      </c>
      <c r="L301" s="135" t="s">
        <v>551</v>
      </c>
      <c r="M301" s="130"/>
    </row>
    <row r="302" spans="1:13" s="129" customFormat="1" ht="25.5" x14ac:dyDescent="0.25">
      <c r="A302" s="128">
        <v>199</v>
      </c>
      <c r="B302" s="187" t="s">
        <v>552</v>
      </c>
      <c r="C302" s="226" t="s">
        <v>71</v>
      </c>
      <c r="D302" s="204" t="s">
        <v>304</v>
      </c>
      <c r="E302" s="132">
        <v>7</v>
      </c>
      <c r="F302" s="132" t="s">
        <v>78</v>
      </c>
      <c r="G302" s="227">
        <v>53750</v>
      </c>
      <c r="H302" s="159">
        <f t="shared" si="3"/>
        <v>376250</v>
      </c>
      <c r="I302" s="146" t="s">
        <v>9</v>
      </c>
      <c r="J302" s="134" t="s">
        <v>32</v>
      </c>
      <c r="K302" s="163" t="s">
        <v>821</v>
      </c>
      <c r="L302" s="135" t="s">
        <v>822</v>
      </c>
      <c r="M302" s="130"/>
    </row>
    <row r="303" spans="1:13" s="129" customFormat="1" ht="25.5" x14ac:dyDescent="0.25">
      <c r="A303" s="128">
        <v>200</v>
      </c>
      <c r="B303" s="187" t="s">
        <v>553</v>
      </c>
      <c r="C303" s="226" t="s">
        <v>71</v>
      </c>
      <c r="D303" s="204" t="s">
        <v>304</v>
      </c>
      <c r="E303" s="132">
        <v>3</v>
      </c>
      <c r="F303" s="132" t="s">
        <v>78</v>
      </c>
      <c r="G303" s="227">
        <v>45758.93</v>
      </c>
      <c r="H303" s="159">
        <f t="shared" ref="H303:H366" si="4">E303*G303</f>
        <v>137276.79</v>
      </c>
      <c r="I303" s="146" t="s">
        <v>9</v>
      </c>
      <c r="J303" s="134" t="s">
        <v>32</v>
      </c>
      <c r="K303" s="163" t="s">
        <v>821</v>
      </c>
      <c r="L303" s="135" t="s">
        <v>822</v>
      </c>
      <c r="M303" s="130"/>
    </row>
    <row r="304" spans="1:13" s="129" customFormat="1" ht="25.5" x14ac:dyDescent="0.25">
      <c r="A304" s="128">
        <v>201</v>
      </c>
      <c r="B304" s="187" t="s">
        <v>554</v>
      </c>
      <c r="C304" s="226" t="s">
        <v>71</v>
      </c>
      <c r="D304" s="204" t="s">
        <v>304</v>
      </c>
      <c r="E304" s="132">
        <v>2</v>
      </c>
      <c r="F304" s="132" t="s">
        <v>78</v>
      </c>
      <c r="G304" s="227">
        <v>173437.5</v>
      </c>
      <c r="H304" s="159">
        <f t="shared" si="4"/>
        <v>346875</v>
      </c>
      <c r="I304" s="146" t="s">
        <v>9</v>
      </c>
      <c r="J304" s="134" t="s">
        <v>32</v>
      </c>
      <c r="K304" s="163" t="s">
        <v>821</v>
      </c>
      <c r="L304" s="135" t="s">
        <v>822</v>
      </c>
      <c r="M304" s="130"/>
    </row>
    <row r="305" spans="1:13" s="129" customFormat="1" ht="25.5" x14ac:dyDescent="0.25">
      <c r="A305" s="128">
        <v>202</v>
      </c>
      <c r="B305" s="187" t="s">
        <v>555</v>
      </c>
      <c r="C305" s="183" t="s">
        <v>71</v>
      </c>
      <c r="D305" s="204" t="s">
        <v>304</v>
      </c>
      <c r="E305" s="132">
        <v>2</v>
      </c>
      <c r="F305" s="132" t="s">
        <v>78</v>
      </c>
      <c r="G305" s="227">
        <v>229053.57</v>
      </c>
      <c r="H305" s="159">
        <f t="shared" si="4"/>
        <v>458107.14</v>
      </c>
      <c r="I305" s="146" t="s">
        <v>9</v>
      </c>
      <c r="J305" s="134" t="s">
        <v>32</v>
      </c>
      <c r="K305" s="163" t="s">
        <v>821</v>
      </c>
      <c r="L305" s="135" t="s">
        <v>822</v>
      </c>
      <c r="M305" s="130"/>
    </row>
    <row r="306" spans="1:13" s="129" customFormat="1" ht="25.5" x14ac:dyDescent="0.25">
      <c r="A306" s="128">
        <v>203</v>
      </c>
      <c r="B306" s="219" t="s">
        <v>560</v>
      </c>
      <c r="C306" s="183" t="s">
        <v>71</v>
      </c>
      <c r="D306" s="228" t="s">
        <v>27</v>
      </c>
      <c r="E306" s="132">
        <v>2</v>
      </c>
      <c r="F306" s="132" t="s">
        <v>78</v>
      </c>
      <c r="G306" s="229">
        <v>570000</v>
      </c>
      <c r="H306" s="159">
        <f t="shared" si="4"/>
        <v>1140000</v>
      </c>
      <c r="I306" s="146" t="s">
        <v>9</v>
      </c>
      <c r="J306" s="134" t="s">
        <v>32</v>
      </c>
      <c r="K306" s="140" t="s">
        <v>527</v>
      </c>
      <c r="L306" s="135" t="s">
        <v>562</v>
      </c>
      <c r="M306" s="130"/>
    </row>
    <row r="307" spans="1:13" s="129" customFormat="1" ht="25.5" x14ac:dyDescent="0.25">
      <c r="A307" s="128">
        <v>204</v>
      </c>
      <c r="B307" s="219" t="s">
        <v>568</v>
      </c>
      <c r="C307" s="183" t="s">
        <v>71</v>
      </c>
      <c r="D307" s="228" t="s">
        <v>27</v>
      </c>
      <c r="E307" s="132">
        <v>5</v>
      </c>
      <c r="F307" s="132" t="s">
        <v>78</v>
      </c>
      <c r="G307" s="229">
        <v>34900</v>
      </c>
      <c r="H307" s="159">
        <f t="shared" si="4"/>
        <v>174500</v>
      </c>
      <c r="I307" s="146" t="s">
        <v>9</v>
      </c>
      <c r="J307" s="134" t="s">
        <v>32</v>
      </c>
      <c r="K307" s="140" t="s">
        <v>527</v>
      </c>
      <c r="L307" s="135" t="s">
        <v>569</v>
      </c>
      <c r="M307" s="130"/>
    </row>
    <row r="308" spans="1:13" s="129" customFormat="1" ht="25.5" x14ac:dyDescent="0.25">
      <c r="A308" s="128">
        <v>205</v>
      </c>
      <c r="B308" s="219" t="s">
        <v>571</v>
      </c>
      <c r="C308" s="183" t="s">
        <v>71</v>
      </c>
      <c r="D308" s="228" t="s">
        <v>27</v>
      </c>
      <c r="E308" s="132">
        <v>9</v>
      </c>
      <c r="F308" s="132" t="s">
        <v>78</v>
      </c>
      <c r="G308" s="229">
        <v>5794.64</v>
      </c>
      <c r="H308" s="159">
        <f t="shared" si="4"/>
        <v>52151.76</v>
      </c>
      <c r="I308" s="146" t="s">
        <v>9</v>
      </c>
      <c r="J308" s="134" t="s">
        <v>32</v>
      </c>
      <c r="K308" s="140" t="s">
        <v>527</v>
      </c>
      <c r="L308" s="135" t="s">
        <v>581</v>
      </c>
      <c r="M308" s="130"/>
    </row>
    <row r="309" spans="1:13" s="129" customFormat="1" ht="25.5" x14ac:dyDescent="0.25">
      <c r="A309" s="128">
        <v>206</v>
      </c>
      <c r="B309" s="147" t="s">
        <v>573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245089.29</v>
      </c>
      <c r="H309" s="159">
        <f t="shared" si="4"/>
        <v>245089.29</v>
      </c>
      <c r="I309" s="146" t="s">
        <v>9</v>
      </c>
      <c r="J309" s="134" t="s">
        <v>32</v>
      </c>
      <c r="K309" s="140" t="s">
        <v>527</v>
      </c>
      <c r="L309" s="135" t="s">
        <v>582</v>
      </c>
      <c r="M309" s="130"/>
    </row>
    <row r="310" spans="1:13" s="129" customFormat="1" ht="25.5" x14ac:dyDescent="0.25">
      <c r="A310" s="128">
        <v>207</v>
      </c>
      <c r="B310" s="147" t="s">
        <v>574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989462.06</v>
      </c>
      <c r="H310" s="159">
        <f t="shared" si="4"/>
        <v>989462.06</v>
      </c>
      <c r="I310" s="146" t="s">
        <v>9</v>
      </c>
      <c r="J310" s="134" t="s">
        <v>32</v>
      </c>
      <c r="K310" s="140" t="s">
        <v>527</v>
      </c>
      <c r="L310" s="135" t="s">
        <v>582</v>
      </c>
      <c r="M310" s="130"/>
    </row>
    <row r="311" spans="1:13" s="129" customFormat="1" ht="25.5" x14ac:dyDescent="0.25">
      <c r="A311" s="128">
        <v>208</v>
      </c>
      <c r="B311" s="147" t="s">
        <v>575</v>
      </c>
      <c r="C311" s="183" t="s">
        <v>71</v>
      </c>
      <c r="D311" s="228" t="s">
        <v>27</v>
      </c>
      <c r="E311" s="234">
        <v>2</v>
      </c>
      <c r="F311" s="132" t="s">
        <v>78</v>
      </c>
      <c r="G311" s="229">
        <v>117366.69</v>
      </c>
      <c r="H311" s="159">
        <f t="shared" si="4"/>
        <v>234733.38</v>
      </c>
      <c r="I311" s="146" t="s">
        <v>9</v>
      </c>
      <c r="J311" s="134" t="s">
        <v>32</v>
      </c>
      <c r="K311" s="140" t="s">
        <v>527</v>
      </c>
      <c r="L311" s="135" t="s">
        <v>582</v>
      </c>
      <c r="M311" s="130"/>
    </row>
    <row r="312" spans="1:13" s="129" customFormat="1" ht="25.5" x14ac:dyDescent="0.25">
      <c r="A312" s="128">
        <v>209</v>
      </c>
      <c r="B312" s="147" t="s">
        <v>576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176933.29</v>
      </c>
      <c r="H312" s="159">
        <f t="shared" si="4"/>
        <v>176933.29</v>
      </c>
      <c r="I312" s="146" t="s">
        <v>9</v>
      </c>
      <c r="J312" s="134" t="s">
        <v>32</v>
      </c>
      <c r="K312" s="140" t="s">
        <v>527</v>
      </c>
      <c r="L312" s="135" t="s">
        <v>582</v>
      </c>
      <c r="M312" s="130"/>
    </row>
    <row r="313" spans="1:13" s="129" customFormat="1" ht="25.5" x14ac:dyDescent="0.25">
      <c r="A313" s="128">
        <v>210</v>
      </c>
      <c r="B313" s="147" t="s">
        <v>577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20397.32</v>
      </c>
      <c r="H313" s="159">
        <f t="shared" si="4"/>
        <v>40794.639999999999</v>
      </c>
      <c r="I313" s="146" t="s">
        <v>9</v>
      </c>
      <c r="J313" s="134" t="s">
        <v>32</v>
      </c>
      <c r="K313" s="140" t="s">
        <v>527</v>
      </c>
      <c r="L313" s="135" t="s">
        <v>582</v>
      </c>
      <c r="M313" s="130"/>
    </row>
    <row r="314" spans="1:13" s="129" customFormat="1" ht="25.5" x14ac:dyDescent="0.25">
      <c r="A314" s="128">
        <v>211</v>
      </c>
      <c r="B314" s="233" t="s">
        <v>578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52655.360000000001</v>
      </c>
      <c r="H314" s="159">
        <f t="shared" si="4"/>
        <v>52655.360000000001</v>
      </c>
      <c r="I314" s="146" t="s">
        <v>9</v>
      </c>
      <c r="J314" s="134" t="s">
        <v>32</v>
      </c>
      <c r="K314" s="140" t="s">
        <v>527</v>
      </c>
      <c r="L314" s="135" t="s">
        <v>582</v>
      </c>
      <c r="M314" s="130"/>
    </row>
    <row r="315" spans="1:13" s="129" customFormat="1" ht="25.5" x14ac:dyDescent="0.25">
      <c r="A315" s="128">
        <v>212</v>
      </c>
      <c r="B315" s="147" t="s">
        <v>579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750542.86</v>
      </c>
      <c r="H315" s="159">
        <f t="shared" si="4"/>
        <v>750542.86</v>
      </c>
      <c r="I315" s="146" t="s">
        <v>9</v>
      </c>
      <c r="J315" s="134" t="s">
        <v>32</v>
      </c>
      <c r="K315" s="140" t="s">
        <v>527</v>
      </c>
      <c r="L315" s="135" t="s">
        <v>582</v>
      </c>
      <c r="M315" s="130"/>
    </row>
    <row r="316" spans="1:13" s="129" customFormat="1" ht="25.5" x14ac:dyDescent="0.25">
      <c r="A316" s="128">
        <v>213</v>
      </c>
      <c r="B316" s="147" t="s">
        <v>580</v>
      </c>
      <c r="C316" s="183" t="s">
        <v>71</v>
      </c>
      <c r="D316" s="228" t="s">
        <v>27</v>
      </c>
      <c r="E316" s="234">
        <v>2</v>
      </c>
      <c r="F316" s="132" t="s">
        <v>78</v>
      </c>
      <c r="G316" s="229">
        <v>31891.88</v>
      </c>
      <c r="H316" s="159">
        <f t="shared" si="4"/>
        <v>63783.76</v>
      </c>
      <c r="I316" s="146" t="s">
        <v>9</v>
      </c>
      <c r="J316" s="134" t="s">
        <v>32</v>
      </c>
      <c r="K316" s="140" t="s">
        <v>527</v>
      </c>
      <c r="L316" s="135" t="s">
        <v>582</v>
      </c>
      <c r="M316" s="130"/>
    </row>
    <row r="317" spans="1:13" s="129" customFormat="1" ht="25.5" x14ac:dyDescent="0.25">
      <c r="A317" s="134">
        <v>214</v>
      </c>
      <c r="B317" s="215" t="s">
        <v>583</v>
      </c>
      <c r="C317" s="183" t="s">
        <v>71</v>
      </c>
      <c r="D317" s="228" t="s">
        <v>27</v>
      </c>
      <c r="E317" s="235">
        <v>3000</v>
      </c>
      <c r="F317" s="132" t="s">
        <v>232</v>
      </c>
      <c r="G317" s="229">
        <v>148.80000000000001</v>
      </c>
      <c r="H317" s="159">
        <f t="shared" si="4"/>
        <v>446400.00000000006</v>
      </c>
      <c r="I317" s="146" t="s">
        <v>9</v>
      </c>
      <c r="J317" s="134" t="s">
        <v>32</v>
      </c>
      <c r="K317" s="140" t="s">
        <v>590</v>
      </c>
      <c r="L317" s="135" t="s">
        <v>591</v>
      </c>
      <c r="M317" s="130"/>
    </row>
    <row r="318" spans="1:13" s="129" customFormat="1" ht="25.5" x14ac:dyDescent="0.25">
      <c r="A318" s="128">
        <v>215</v>
      </c>
      <c r="B318" s="202" t="s">
        <v>584</v>
      </c>
      <c r="C318" s="183" t="s">
        <v>71</v>
      </c>
      <c r="D318" s="228" t="s">
        <v>27</v>
      </c>
      <c r="E318" s="236">
        <v>1000</v>
      </c>
      <c r="F318" s="132" t="s">
        <v>232</v>
      </c>
      <c r="G318" s="229">
        <v>112.8</v>
      </c>
      <c r="H318" s="159">
        <f t="shared" si="4"/>
        <v>112800</v>
      </c>
      <c r="I318" s="146" t="s">
        <v>9</v>
      </c>
      <c r="J318" s="134" t="s">
        <v>32</v>
      </c>
      <c r="K318" s="140" t="s">
        <v>590</v>
      </c>
      <c r="L318" s="135" t="s">
        <v>591</v>
      </c>
      <c r="M318" s="130"/>
    </row>
    <row r="319" spans="1:13" s="129" customFormat="1" ht="25.5" x14ac:dyDescent="0.25">
      <c r="A319" s="128">
        <v>216</v>
      </c>
      <c r="B319" s="202" t="s">
        <v>585</v>
      </c>
      <c r="C319" s="183" t="s">
        <v>71</v>
      </c>
      <c r="D319" s="228" t="s">
        <v>27</v>
      </c>
      <c r="E319" s="236">
        <v>3000</v>
      </c>
      <c r="F319" s="132" t="s">
        <v>232</v>
      </c>
      <c r="G319" s="229">
        <v>52.3</v>
      </c>
      <c r="H319" s="159">
        <f t="shared" si="4"/>
        <v>156900</v>
      </c>
      <c r="I319" s="146" t="s">
        <v>9</v>
      </c>
      <c r="J319" s="134" t="s">
        <v>32</v>
      </c>
      <c r="K319" s="140" t="s">
        <v>590</v>
      </c>
      <c r="L319" s="135" t="s">
        <v>591</v>
      </c>
      <c r="M319" s="130"/>
    </row>
    <row r="320" spans="1:13" s="129" customFormat="1" ht="25.5" x14ac:dyDescent="0.25">
      <c r="A320" s="128">
        <v>217</v>
      </c>
      <c r="B320" s="202" t="s">
        <v>586</v>
      </c>
      <c r="C320" s="183" t="s">
        <v>71</v>
      </c>
      <c r="D320" s="228" t="s">
        <v>27</v>
      </c>
      <c r="E320" s="237">
        <v>1300</v>
      </c>
      <c r="F320" s="132" t="s">
        <v>232</v>
      </c>
      <c r="G320" s="229">
        <v>80</v>
      </c>
      <c r="H320" s="159">
        <f t="shared" si="4"/>
        <v>104000</v>
      </c>
      <c r="I320" s="146" t="s">
        <v>9</v>
      </c>
      <c r="J320" s="134" t="s">
        <v>32</v>
      </c>
      <c r="K320" s="140" t="s">
        <v>590</v>
      </c>
      <c r="L320" s="135" t="s">
        <v>591</v>
      </c>
      <c r="M320" s="130"/>
    </row>
    <row r="321" spans="1:13" s="129" customFormat="1" ht="25.5" x14ac:dyDescent="0.2">
      <c r="A321" s="128">
        <v>218</v>
      </c>
      <c r="B321" s="202" t="s">
        <v>587</v>
      </c>
      <c r="C321" s="183" t="s">
        <v>71</v>
      </c>
      <c r="D321" s="228" t="s">
        <v>27</v>
      </c>
      <c r="E321" s="238">
        <v>2890</v>
      </c>
      <c r="F321" s="132" t="s">
        <v>232</v>
      </c>
      <c r="G321" s="229">
        <v>106.7</v>
      </c>
      <c r="H321" s="159">
        <f t="shared" si="4"/>
        <v>308363</v>
      </c>
      <c r="I321" s="146" t="s">
        <v>9</v>
      </c>
      <c r="J321" s="134" t="s">
        <v>32</v>
      </c>
      <c r="K321" s="140" t="s">
        <v>590</v>
      </c>
      <c r="L321" s="135" t="s">
        <v>591</v>
      </c>
      <c r="M321" s="130"/>
    </row>
    <row r="322" spans="1:13" s="129" customFormat="1" ht="25.5" x14ac:dyDescent="0.2">
      <c r="A322" s="128">
        <v>219</v>
      </c>
      <c r="B322" s="147" t="s">
        <v>588</v>
      </c>
      <c r="C322" s="183" t="s">
        <v>71</v>
      </c>
      <c r="D322" s="228" t="s">
        <v>27</v>
      </c>
      <c r="E322" s="238">
        <v>200</v>
      </c>
      <c r="F322" s="132" t="s">
        <v>232</v>
      </c>
      <c r="G322" s="229">
        <v>917.5</v>
      </c>
      <c r="H322" s="159">
        <f t="shared" si="4"/>
        <v>183500</v>
      </c>
      <c r="I322" s="146" t="s">
        <v>9</v>
      </c>
      <c r="J322" s="134" t="s">
        <v>32</v>
      </c>
      <c r="K322" s="140" t="s">
        <v>590</v>
      </c>
      <c r="L322" s="135" t="s">
        <v>591</v>
      </c>
      <c r="M322" s="130"/>
    </row>
    <row r="323" spans="1:13" s="129" customFormat="1" ht="25.5" x14ac:dyDescent="0.25">
      <c r="A323" s="128">
        <v>220</v>
      </c>
      <c r="B323" s="147" t="s">
        <v>589</v>
      </c>
      <c r="C323" s="183" t="s">
        <v>71</v>
      </c>
      <c r="D323" s="228" t="s">
        <v>27</v>
      </c>
      <c r="E323" s="236">
        <v>6000</v>
      </c>
      <c r="F323" s="132" t="s">
        <v>232</v>
      </c>
      <c r="G323" s="229">
        <v>43.5</v>
      </c>
      <c r="H323" s="159">
        <f t="shared" si="4"/>
        <v>261000</v>
      </c>
      <c r="I323" s="146" t="s">
        <v>9</v>
      </c>
      <c r="J323" s="134" t="s">
        <v>32</v>
      </c>
      <c r="K323" s="140" t="s">
        <v>590</v>
      </c>
      <c r="L323" s="135" t="s">
        <v>591</v>
      </c>
      <c r="M323" s="130"/>
    </row>
    <row r="324" spans="1:13" s="129" customFormat="1" ht="25.5" x14ac:dyDescent="0.25">
      <c r="A324" s="128">
        <v>221</v>
      </c>
      <c r="B324" s="184" t="s">
        <v>592</v>
      </c>
      <c r="C324" s="183" t="s">
        <v>71</v>
      </c>
      <c r="D324" s="228" t="s">
        <v>27</v>
      </c>
      <c r="E324" s="239">
        <v>10</v>
      </c>
      <c r="F324" s="132" t="s">
        <v>78</v>
      </c>
      <c r="G324" s="229">
        <v>41700</v>
      </c>
      <c r="H324" s="159">
        <f t="shared" si="4"/>
        <v>417000</v>
      </c>
      <c r="I324" s="146" t="s">
        <v>9</v>
      </c>
      <c r="J324" s="134" t="s">
        <v>32</v>
      </c>
      <c r="K324" s="140" t="s">
        <v>590</v>
      </c>
      <c r="L324" s="135" t="s">
        <v>597</v>
      </c>
      <c r="M324" s="130"/>
    </row>
    <row r="325" spans="1:13" s="129" customFormat="1" ht="25.5" x14ac:dyDescent="0.25">
      <c r="A325" s="128">
        <v>222</v>
      </c>
      <c r="B325" s="216" t="s">
        <v>593</v>
      </c>
      <c r="C325" s="183" t="s">
        <v>71</v>
      </c>
      <c r="D325" s="228" t="s">
        <v>27</v>
      </c>
      <c r="E325" s="239">
        <v>2</v>
      </c>
      <c r="F325" s="132" t="s">
        <v>78</v>
      </c>
      <c r="G325" s="229">
        <v>0</v>
      </c>
      <c r="H325" s="159">
        <f t="shared" si="4"/>
        <v>0</v>
      </c>
      <c r="I325" s="146" t="s">
        <v>9</v>
      </c>
      <c r="J325" s="134" t="s">
        <v>32</v>
      </c>
      <c r="K325" s="140" t="s">
        <v>590</v>
      </c>
      <c r="L325" s="135" t="s">
        <v>779</v>
      </c>
      <c r="M325" s="130"/>
    </row>
    <row r="326" spans="1:13" s="129" customFormat="1" ht="25.5" x14ac:dyDescent="0.25">
      <c r="A326" s="128">
        <v>223</v>
      </c>
      <c r="B326" s="216" t="s">
        <v>594</v>
      </c>
      <c r="C326" s="183" t="s">
        <v>71</v>
      </c>
      <c r="D326" s="228" t="s">
        <v>27</v>
      </c>
      <c r="E326" s="239">
        <v>300</v>
      </c>
      <c r="F326" s="132" t="s">
        <v>78</v>
      </c>
      <c r="G326" s="229">
        <v>6700</v>
      </c>
      <c r="H326" s="159">
        <f t="shared" si="4"/>
        <v>2010000</v>
      </c>
      <c r="I326" s="146" t="s">
        <v>9</v>
      </c>
      <c r="J326" s="134" t="s">
        <v>32</v>
      </c>
      <c r="K326" s="140" t="s">
        <v>590</v>
      </c>
      <c r="L326" s="135" t="s">
        <v>597</v>
      </c>
      <c r="M326" s="130"/>
    </row>
    <row r="327" spans="1:13" s="129" customFormat="1" ht="25.5" x14ac:dyDescent="0.25">
      <c r="A327" s="128">
        <v>224</v>
      </c>
      <c r="B327" s="184" t="s">
        <v>595</v>
      </c>
      <c r="C327" s="183" t="s">
        <v>71</v>
      </c>
      <c r="D327" s="228" t="s">
        <v>27</v>
      </c>
      <c r="E327" s="239">
        <v>50</v>
      </c>
      <c r="F327" s="132" t="s">
        <v>78</v>
      </c>
      <c r="G327" s="229">
        <v>3925</v>
      </c>
      <c r="H327" s="159">
        <f t="shared" si="4"/>
        <v>196250</v>
      </c>
      <c r="I327" s="146" t="s">
        <v>9</v>
      </c>
      <c r="J327" s="134" t="s">
        <v>32</v>
      </c>
      <c r="K327" s="140" t="s">
        <v>590</v>
      </c>
      <c r="L327" s="135" t="s">
        <v>597</v>
      </c>
      <c r="M327" s="130"/>
    </row>
    <row r="328" spans="1:13" s="129" customFormat="1" ht="25.5" x14ac:dyDescent="0.25">
      <c r="A328" s="128">
        <v>225</v>
      </c>
      <c r="B328" s="216" t="s">
        <v>596</v>
      </c>
      <c r="C328" s="183" t="s">
        <v>71</v>
      </c>
      <c r="D328" s="228" t="s">
        <v>27</v>
      </c>
      <c r="E328" s="239">
        <v>6</v>
      </c>
      <c r="F328" s="132" t="s">
        <v>78</v>
      </c>
      <c r="G328" s="229">
        <v>38055</v>
      </c>
      <c r="H328" s="159">
        <f t="shared" si="4"/>
        <v>228330</v>
      </c>
      <c r="I328" s="146" t="s">
        <v>9</v>
      </c>
      <c r="J328" s="134" t="s">
        <v>32</v>
      </c>
      <c r="K328" s="140" t="s">
        <v>590</v>
      </c>
      <c r="L328" s="135" t="s">
        <v>597</v>
      </c>
      <c r="M328" s="130"/>
    </row>
    <row r="329" spans="1:13" s="129" customFormat="1" ht="25.5" x14ac:dyDescent="0.25">
      <c r="A329" s="128">
        <v>226</v>
      </c>
      <c r="B329" s="187" t="s">
        <v>598</v>
      </c>
      <c r="C329" s="183" t="s">
        <v>71</v>
      </c>
      <c r="D329" s="228" t="s">
        <v>27</v>
      </c>
      <c r="E329" s="183">
        <v>12</v>
      </c>
      <c r="F329" s="132" t="s">
        <v>78</v>
      </c>
      <c r="G329" s="227">
        <v>6063.33</v>
      </c>
      <c r="H329" s="159">
        <f t="shared" si="4"/>
        <v>72759.959999999992</v>
      </c>
      <c r="I329" s="146" t="s">
        <v>9</v>
      </c>
      <c r="J329" s="134" t="s">
        <v>32</v>
      </c>
      <c r="K329" s="140" t="s">
        <v>590</v>
      </c>
      <c r="L329" s="135" t="s">
        <v>608</v>
      </c>
      <c r="M329" s="130"/>
    </row>
    <row r="330" spans="1:13" s="129" customFormat="1" ht="25.5" x14ac:dyDescent="0.25">
      <c r="A330" s="128">
        <v>227</v>
      </c>
      <c r="B330" s="187" t="s">
        <v>599</v>
      </c>
      <c r="C330" s="183" t="s">
        <v>71</v>
      </c>
      <c r="D330" s="228" t="s">
        <v>27</v>
      </c>
      <c r="E330" s="183">
        <v>3</v>
      </c>
      <c r="F330" s="132" t="s">
        <v>78</v>
      </c>
      <c r="G330" s="227">
        <v>6250</v>
      </c>
      <c r="H330" s="159">
        <f t="shared" si="4"/>
        <v>18750</v>
      </c>
      <c r="I330" s="146" t="s">
        <v>9</v>
      </c>
      <c r="J330" s="134" t="s">
        <v>32</v>
      </c>
      <c r="K330" s="140" t="s">
        <v>590</v>
      </c>
      <c r="L330" s="135" t="s">
        <v>608</v>
      </c>
      <c r="M330" s="130"/>
    </row>
    <row r="331" spans="1:13" s="129" customFormat="1" ht="25.5" x14ac:dyDescent="0.25">
      <c r="A331" s="128">
        <v>228</v>
      </c>
      <c r="B331" s="187" t="s">
        <v>600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14170</v>
      </c>
      <c r="H331" s="159">
        <f t="shared" si="4"/>
        <v>170040</v>
      </c>
      <c r="I331" s="146" t="s">
        <v>9</v>
      </c>
      <c r="J331" s="134" t="s">
        <v>32</v>
      </c>
      <c r="K331" s="140" t="s">
        <v>590</v>
      </c>
      <c r="L331" s="135" t="s">
        <v>608</v>
      </c>
      <c r="M331" s="130"/>
    </row>
    <row r="332" spans="1:13" s="129" customFormat="1" ht="25.5" x14ac:dyDescent="0.25">
      <c r="A332" s="128">
        <v>229</v>
      </c>
      <c r="B332" s="187" t="s">
        <v>601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16000</v>
      </c>
      <c r="H332" s="159">
        <f t="shared" si="4"/>
        <v>16000</v>
      </c>
      <c r="I332" s="146" t="s">
        <v>9</v>
      </c>
      <c r="J332" s="134" t="s">
        <v>32</v>
      </c>
      <c r="K332" s="140" t="s">
        <v>590</v>
      </c>
      <c r="L332" s="135" t="s">
        <v>608</v>
      </c>
      <c r="M332" s="130"/>
    </row>
    <row r="333" spans="1:13" s="129" customFormat="1" ht="25.5" x14ac:dyDescent="0.25">
      <c r="A333" s="128">
        <v>230</v>
      </c>
      <c r="B333" s="187" t="s">
        <v>602</v>
      </c>
      <c r="C333" s="183" t="s">
        <v>71</v>
      </c>
      <c r="D333" s="228" t="s">
        <v>27</v>
      </c>
      <c r="E333" s="183">
        <v>17</v>
      </c>
      <c r="F333" s="132" t="s">
        <v>78</v>
      </c>
      <c r="G333" s="227">
        <v>24327.73</v>
      </c>
      <c r="H333" s="159">
        <f t="shared" si="4"/>
        <v>413571.41</v>
      </c>
      <c r="I333" s="146" t="s">
        <v>9</v>
      </c>
      <c r="J333" s="134" t="s">
        <v>32</v>
      </c>
      <c r="K333" s="140" t="s">
        <v>590</v>
      </c>
      <c r="L333" s="135" t="s">
        <v>608</v>
      </c>
      <c r="M333" s="130"/>
    </row>
    <row r="334" spans="1:13" s="129" customFormat="1" ht="25.5" x14ac:dyDescent="0.25">
      <c r="A334" s="128">
        <v>231</v>
      </c>
      <c r="B334" s="187" t="s">
        <v>603</v>
      </c>
      <c r="C334" s="183" t="s">
        <v>71</v>
      </c>
      <c r="D334" s="228" t="s">
        <v>27</v>
      </c>
      <c r="E334" s="183">
        <v>2</v>
      </c>
      <c r="F334" s="132" t="s">
        <v>78</v>
      </c>
      <c r="G334" s="227">
        <v>47750</v>
      </c>
      <c r="H334" s="159">
        <f t="shared" si="4"/>
        <v>95500</v>
      </c>
      <c r="I334" s="146" t="s">
        <v>9</v>
      </c>
      <c r="J334" s="134" t="s">
        <v>32</v>
      </c>
      <c r="K334" s="163" t="s">
        <v>807</v>
      </c>
      <c r="L334" s="135" t="s">
        <v>839</v>
      </c>
      <c r="M334" s="130"/>
    </row>
    <row r="335" spans="1:13" s="129" customFormat="1" ht="25.5" x14ac:dyDescent="0.25">
      <c r="A335" s="128">
        <v>232</v>
      </c>
      <c r="B335" s="187" t="s">
        <v>604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8035.71</v>
      </c>
      <c r="H335" s="159">
        <f t="shared" si="4"/>
        <v>16071.42</v>
      </c>
      <c r="I335" s="146" t="s">
        <v>9</v>
      </c>
      <c r="J335" s="134" t="s">
        <v>32</v>
      </c>
      <c r="K335" s="140" t="s">
        <v>590</v>
      </c>
      <c r="L335" s="135" t="s">
        <v>608</v>
      </c>
      <c r="M335" s="130"/>
    </row>
    <row r="336" spans="1:13" s="129" customFormat="1" ht="25.5" x14ac:dyDescent="0.25">
      <c r="A336" s="128">
        <v>233</v>
      </c>
      <c r="B336" s="187" t="s">
        <v>605</v>
      </c>
      <c r="C336" s="183" t="s">
        <v>71</v>
      </c>
      <c r="D336" s="228" t="s">
        <v>27</v>
      </c>
      <c r="E336" s="183">
        <v>1</v>
      </c>
      <c r="F336" s="132" t="s">
        <v>78</v>
      </c>
      <c r="G336" s="227">
        <v>26785.71</v>
      </c>
      <c r="H336" s="159">
        <f t="shared" si="4"/>
        <v>26785.71</v>
      </c>
      <c r="I336" s="146" t="s">
        <v>9</v>
      </c>
      <c r="J336" s="134" t="s">
        <v>32</v>
      </c>
      <c r="K336" s="140" t="s">
        <v>590</v>
      </c>
      <c r="L336" s="135" t="s">
        <v>608</v>
      </c>
      <c r="M336" s="130"/>
    </row>
    <row r="337" spans="1:13" s="129" customFormat="1" ht="25.5" x14ac:dyDescent="0.25">
      <c r="A337" s="128">
        <v>234</v>
      </c>
      <c r="B337" s="187" t="s">
        <v>606</v>
      </c>
      <c r="C337" s="183" t="s">
        <v>71</v>
      </c>
      <c r="D337" s="228" t="s">
        <v>27</v>
      </c>
      <c r="E337" s="183">
        <v>3</v>
      </c>
      <c r="F337" s="132" t="s">
        <v>78</v>
      </c>
      <c r="G337" s="227">
        <v>27000</v>
      </c>
      <c r="H337" s="159">
        <f t="shared" si="4"/>
        <v>81000</v>
      </c>
      <c r="I337" s="146" t="s">
        <v>9</v>
      </c>
      <c r="J337" s="134" t="s">
        <v>32</v>
      </c>
      <c r="K337" s="163" t="s">
        <v>807</v>
      </c>
      <c r="L337" s="135" t="s">
        <v>839</v>
      </c>
      <c r="M337" s="130"/>
    </row>
    <row r="338" spans="1:13" s="129" customFormat="1" ht="25.5" x14ac:dyDescent="0.25">
      <c r="A338" s="128">
        <v>235</v>
      </c>
      <c r="B338" s="187" t="s">
        <v>607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66710</v>
      </c>
      <c r="H338" s="159">
        <f t="shared" si="4"/>
        <v>66710</v>
      </c>
      <c r="I338" s="146" t="s">
        <v>9</v>
      </c>
      <c r="J338" s="134" t="s">
        <v>32</v>
      </c>
      <c r="K338" s="140" t="s">
        <v>590</v>
      </c>
      <c r="L338" s="135" t="s">
        <v>608</v>
      </c>
      <c r="M338" s="130"/>
    </row>
    <row r="339" spans="1:13" s="129" customFormat="1" ht="25.5" x14ac:dyDescent="0.25">
      <c r="A339" s="128">
        <v>236</v>
      </c>
      <c r="B339" s="216" t="s">
        <v>614</v>
      </c>
      <c r="C339" s="183" t="s">
        <v>71</v>
      </c>
      <c r="D339" s="228" t="s">
        <v>27</v>
      </c>
      <c r="E339" s="239">
        <v>1</v>
      </c>
      <c r="F339" s="132" t="s">
        <v>207</v>
      </c>
      <c r="G339" s="229">
        <v>6904597.8099999996</v>
      </c>
      <c r="H339" s="159">
        <f t="shared" si="4"/>
        <v>6904597.8099999996</v>
      </c>
      <c r="I339" s="146" t="s">
        <v>9</v>
      </c>
      <c r="J339" s="134" t="s">
        <v>32</v>
      </c>
      <c r="K339" s="140" t="s">
        <v>590</v>
      </c>
      <c r="L339" s="135" t="s">
        <v>615</v>
      </c>
      <c r="M339" s="130"/>
    </row>
    <row r="340" spans="1:13" s="129" customFormat="1" ht="25.5" x14ac:dyDescent="0.25">
      <c r="A340" s="128">
        <v>237</v>
      </c>
      <c r="B340" s="216" t="s">
        <v>620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2994530</v>
      </c>
      <c r="H340" s="159">
        <f t="shared" si="4"/>
        <v>2994530</v>
      </c>
      <c r="I340" s="146" t="s">
        <v>9</v>
      </c>
      <c r="J340" s="134" t="s">
        <v>32</v>
      </c>
      <c r="K340" s="140" t="s">
        <v>590</v>
      </c>
      <c r="L340" s="135" t="s">
        <v>621</v>
      </c>
      <c r="M340" s="130"/>
    </row>
    <row r="341" spans="1:13" s="129" customFormat="1" ht="25.5" x14ac:dyDescent="0.25">
      <c r="A341" s="128">
        <v>238</v>
      </c>
      <c r="B341" s="216" t="s">
        <v>628</v>
      </c>
      <c r="C341" s="183" t="s">
        <v>71</v>
      </c>
      <c r="D341" s="228" t="s">
        <v>31</v>
      </c>
      <c r="E341" s="239">
        <v>1</v>
      </c>
      <c r="F341" s="132" t="s">
        <v>207</v>
      </c>
      <c r="G341" s="229">
        <v>12579560.279999999</v>
      </c>
      <c r="H341" s="159">
        <f t="shared" si="4"/>
        <v>12579560.279999999</v>
      </c>
      <c r="I341" s="146" t="s">
        <v>9</v>
      </c>
      <c r="J341" s="134" t="s">
        <v>32</v>
      </c>
      <c r="K341" s="140" t="s">
        <v>590</v>
      </c>
      <c r="L341" s="135" t="s">
        <v>629</v>
      </c>
      <c r="M341" s="130"/>
    </row>
    <row r="342" spans="1:13" s="129" customFormat="1" ht="25.5" x14ac:dyDescent="0.25">
      <c r="A342" s="128">
        <v>239</v>
      </c>
      <c r="B342" s="243" t="s">
        <v>632</v>
      </c>
      <c r="C342" s="183" t="s">
        <v>71</v>
      </c>
      <c r="D342" s="228" t="s">
        <v>31</v>
      </c>
      <c r="E342" s="244">
        <v>3</v>
      </c>
      <c r="F342" s="150" t="s">
        <v>78</v>
      </c>
      <c r="G342" s="229">
        <v>39778</v>
      </c>
      <c r="H342" s="159">
        <f t="shared" si="4"/>
        <v>119334</v>
      </c>
      <c r="I342" s="146" t="s">
        <v>9</v>
      </c>
      <c r="J342" s="134" t="s">
        <v>32</v>
      </c>
      <c r="K342" s="140" t="s">
        <v>590</v>
      </c>
      <c r="L342" s="135" t="s">
        <v>645</v>
      </c>
      <c r="M342" s="130"/>
    </row>
    <row r="343" spans="1:13" s="129" customFormat="1" ht="25.5" x14ac:dyDescent="0.25">
      <c r="A343" s="128">
        <v>240</v>
      </c>
      <c r="B343" s="243" t="s">
        <v>633</v>
      </c>
      <c r="C343" s="183" t="s">
        <v>71</v>
      </c>
      <c r="D343" s="228" t="s">
        <v>31</v>
      </c>
      <c r="E343" s="245">
        <v>2</v>
      </c>
      <c r="F343" s="150" t="s">
        <v>78</v>
      </c>
      <c r="G343" s="229">
        <v>185552</v>
      </c>
      <c r="H343" s="159">
        <f t="shared" si="4"/>
        <v>371104</v>
      </c>
      <c r="I343" s="146" t="s">
        <v>9</v>
      </c>
      <c r="J343" s="134" t="s">
        <v>32</v>
      </c>
      <c r="K343" s="140" t="s">
        <v>590</v>
      </c>
      <c r="L343" s="135" t="s">
        <v>645</v>
      </c>
      <c r="M343" s="130"/>
    </row>
    <row r="344" spans="1:13" s="129" customFormat="1" ht="25.5" x14ac:dyDescent="0.25">
      <c r="A344" s="128">
        <v>241</v>
      </c>
      <c r="B344" s="243" t="s">
        <v>634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932209</v>
      </c>
      <c r="H344" s="159">
        <f t="shared" si="4"/>
        <v>932209</v>
      </c>
      <c r="I344" s="146" t="s">
        <v>9</v>
      </c>
      <c r="J344" s="134" t="s">
        <v>32</v>
      </c>
      <c r="K344" s="140" t="s">
        <v>590</v>
      </c>
      <c r="L344" s="135" t="s">
        <v>645</v>
      </c>
      <c r="M344" s="130"/>
    </row>
    <row r="345" spans="1:13" s="129" customFormat="1" ht="25.5" x14ac:dyDescent="0.25">
      <c r="A345" s="128">
        <v>242</v>
      </c>
      <c r="B345" s="243" t="s">
        <v>635</v>
      </c>
      <c r="C345" s="183" t="s">
        <v>71</v>
      </c>
      <c r="D345" s="228" t="s">
        <v>31</v>
      </c>
      <c r="E345" s="246">
        <v>4</v>
      </c>
      <c r="F345" s="150" t="s">
        <v>78</v>
      </c>
      <c r="G345" s="229">
        <v>96143</v>
      </c>
      <c r="H345" s="159">
        <f t="shared" si="4"/>
        <v>384572</v>
      </c>
      <c r="I345" s="146" t="s">
        <v>9</v>
      </c>
      <c r="J345" s="134" t="s">
        <v>32</v>
      </c>
      <c r="K345" s="140" t="s">
        <v>590</v>
      </c>
      <c r="L345" s="135" t="s">
        <v>645</v>
      </c>
      <c r="M345" s="130"/>
    </row>
    <row r="346" spans="1:13" s="129" customFormat="1" ht="25.5" x14ac:dyDescent="0.25">
      <c r="A346" s="128">
        <v>243</v>
      </c>
      <c r="B346" s="243" t="s">
        <v>636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289018</v>
      </c>
      <c r="H346" s="159">
        <f t="shared" si="4"/>
        <v>289018</v>
      </c>
      <c r="I346" s="146" t="s">
        <v>9</v>
      </c>
      <c r="J346" s="134" t="s">
        <v>32</v>
      </c>
      <c r="K346" s="140" t="s">
        <v>590</v>
      </c>
      <c r="L346" s="135" t="s">
        <v>645</v>
      </c>
      <c r="M346" s="130"/>
    </row>
    <row r="347" spans="1:13" s="129" customFormat="1" ht="25.5" x14ac:dyDescent="0.25">
      <c r="A347" s="128">
        <v>244</v>
      </c>
      <c r="B347" s="243" t="s">
        <v>637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97480</v>
      </c>
      <c r="H347" s="159">
        <f t="shared" si="4"/>
        <v>389920</v>
      </c>
      <c r="I347" s="146" t="s">
        <v>9</v>
      </c>
      <c r="J347" s="134" t="s">
        <v>32</v>
      </c>
      <c r="K347" s="140" t="s">
        <v>590</v>
      </c>
      <c r="L347" s="135" t="s">
        <v>645</v>
      </c>
      <c r="M347" s="130"/>
    </row>
    <row r="348" spans="1:13" s="129" customFormat="1" ht="25.5" x14ac:dyDescent="0.25">
      <c r="A348" s="128">
        <v>245</v>
      </c>
      <c r="B348" s="243" t="s">
        <v>638</v>
      </c>
      <c r="C348" s="183" t="s">
        <v>71</v>
      </c>
      <c r="D348" s="228" t="s">
        <v>31</v>
      </c>
      <c r="E348" s="246">
        <v>6</v>
      </c>
      <c r="F348" s="150" t="s">
        <v>78</v>
      </c>
      <c r="G348" s="229">
        <v>629230</v>
      </c>
      <c r="H348" s="159">
        <f t="shared" si="4"/>
        <v>3775380</v>
      </c>
      <c r="I348" s="146" t="s">
        <v>9</v>
      </c>
      <c r="J348" s="134" t="s">
        <v>32</v>
      </c>
      <c r="K348" s="140" t="s">
        <v>590</v>
      </c>
      <c r="L348" s="135" t="s">
        <v>645</v>
      </c>
      <c r="M348" s="130"/>
    </row>
    <row r="349" spans="1:13" s="129" customFormat="1" ht="25.5" x14ac:dyDescent="0.25">
      <c r="A349" s="128">
        <v>246</v>
      </c>
      <c r="B349" s="243" t="s">
        <v>639</v>
      </c>
      <c r="C349" s="183" t="s">
        <v>71</v>
      </c>
      <c r="D349" s="228" t="s">
        <v>31</v>
      </c>
      <c r="E349" s="246">
        <v>2</v>
      </c>
      <c r="F349" s="150" t="s">
        <v>78</v>
      </c>
      <c r="G349" s="229">
        <v>651908</v>
      </c>
      <c r="H349" s="159">
        <f t="shared" si="4"/>
        <v>1303816</v>
      </c>
      <c r="I349" s="146" t="s">
        <v>9</v>
      </c>
      <c r="J349" s="134" t="s">
        <v>32</v>
      </c>
      <c r="K349" s="140" t="s">
        <v>590</v>
      </c>
      <c r="L349" s="135" t="s">
        <v>645</v>
      </c>
      <c r="M349" s="130"/>
    </row>
    <row r="350" spans="1:13" s="129" customFormat="1" ht="25.5" x14ac:dyDescent="0.25">
      <c r="A350" s="128">
        <v>247</v>
      </c>
      <c r="B350" s="243" t="s">
        <v>640</v>
      </c>
      <c r="C350" s="183" t="s">
        <v>71</v>
      </c>
      <c r="D350" s="228" t="s">
        <v>31</v>
      </c>
      <c r="E350" s="246">
        <v>1</v>
      </c>
      <c r="F350" s="150" t="s">
        <v>78</v>
      </c>
      <c r="G350" s="229">
        <v>217931</v>
      </c>
      <c r="H350" s="159">
        <f t="shared" si="4"/>
        <v>217931</v>
      </c>
      <c r="I350" s="146" t="s">
        <v>9</v>
      </c>
      <c r="J350" s="134" t="s">
        <v>32</v>
      </c>
      <c r="K350" s="140" t="s">
        <v>590</v>
      </c>
      <c r="L350" s="135" t="s">
        <v>645</v>
      </c>
      <c r="M350" s="130"/>
    </row>
    <row r="351" spans="1:13" s="129" customFormat="1" ht="25.5" x14ac:dyDescent="0.25">
      <c r="A351" s="128">
        <v>248</v>
      </c>
      <c r="B351" s="243" t="s">
        <v>641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179955</v>
      </c>
      <c r="H351" s="159">
        <f t="shared" si="4"/>
        <v>179955</v>
      </c>
      <c r="I351" s="146" t="s">
        <v>9</v>
      </c>
      <c r="J351" s="134" t="s">
        <v>32</v>
      </c>
      <c r="K351" s="140" t="s">
        <v>590</v>
      </c>
      <c r="L351" s="135" t="s">
        <v>645</v>
      </c>
      <c r="M351" s="130"/>
    </row>
    <row r="352" spans="1:13" s="129" customFormat="1" ht="25.5" x14ac:dyDescent="0.25">
      <c r="A352" s="128">
        <v>249</v>
      </c>
      <c r="B352" s="249" t="s">
        <v>642</v>
      </c>
      <c r="C352" s="250" t="s">
        <v>71</v>
      </c>
      <c r="D352" s="228" t="s">
        <v>31</v>
      </c>
      <c r="E352" s="252">
        <v>20</v>
      </c>
      <c r="F352" s="255" t="s">
        <v>78</v>
      </c>
      <c r="G352" s="256">
        <v>148831</v>
      </c>
      <c r="H352" s="159">
        <f t="shared" si="4"/>
        <v>2976620</v>
      </c>
      <c r="I352" s="146" t="s">
        <v>9</v>
      </c>
      <c r="J352" s="134" t="s">
        <v>32</v>
      </c>
      <c r="K352" s="140" t="s">
        <v>590</v>
      </c>
      <c r="L352" s="135" t="s">
        <v>645</v>
      </c>
      <c r="M352" s="130"/>
    </row>
    <row r="353" spans="1:13" s="129" customFormat="1" ht="25.5" x14ac:dyDescent="0.25">
      <c r="A353" s="128">
        <v>250</v>
      </c>
      <c r="B353" s="182" t="s">
        <v>649</v>
      </c>
      <c r="C353" s="183" t="s">
        <v>71</v>
      </c>
      <c r="D353" s="2" t="s">
        <v>31</v>
      </c>
      <c r="E353" s="253">
        <v>1620</v>
      </c>
      <c r="F353" s="254" t="s">
        <v>78</v>
      </c>
      <c r="G353" s="183">
        <v>750</v>
      </c>
      <c r="H353" s="159">
        <f t="shared" si="4"/>
        <v>1215000</v>
      </c>
      <c r="I353" s="146" t="s">
        <v>9</v>
      </c>
      <c r="J353" s="134" t="s">
        <v>83</v>
      </c>
      <c r="K353" s="140" t="s">
        <v>590</v>
      </c>
      <c r="L353" s="135" t="s">
        <v>679</v>
      </c>
      <c r="M353" s="130"/>
    </row>
    <row r="354" spans="1:13" s="129" customFormat="1" ht="25.5" x14ac:dyDescent="0.25">
      <c r="A354" s="128">
        <v>251</v>
      </c>
      <c r="B354" s="182" t="s">
        <v>650</v>
      </c>
      <c r="C354" s="183" t="s">
        <v>71</v>
      </c>
      <c r="D354" s="251" t="s">
        <v>31</v>
      </c>
      <c r="E354" s="254">
        <v>4</v>
      </c>
      <c r="F354" s="254" t="s">
        <v>78</v>
      </c>
      <c r="G354" s="257">
        <v>58800</v>
      </c>
      <c r="H354" s="159">
        <f t="shared" si="4"/>
        <v>235200</v>
      </c>
      <c r="I354" s="146" t="s">
        <v>9</v>
      </c>
      <c r="J354" s="134" t="s">
        <v>83</v>
      </c>
      <c r="K354" s="140" t="s">
        <v>590</v>
      </c>
      <c r="L354" s="135" t="s">
        <v>679</v>
      </c>
      <c r="M354" s="130"/>
    </row>
    <row r="355" spans="1:13" s="129" customFormat="1" ht="25.5" x14ac:dyDescent="0.25">
      <c r="A355" s="128">
        <v>252</v>
      </c>
      <c r="B355" s="182" t="s">
        <v>651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54800</v>
      </c>
      <c r="H355" s="159">
        <f t="shared" si="4"/>
        <v>438400</v>
      </c>
      <c r="I355" s="146" t="s">
        <v>9</v>
      </c>
      <c r="J355" s="134" t="s">
        <v>83</v>
      </c>
      <c r="K355" s="140" t="s">
        <v>590</v>
      </c>
      <c r="L355" s="135" t="s">
        <v>679</v>
      </c>
      <c r="M355" s="130"/>
    </row>
    <row r="356" spans="1:13" s="129" customFormat="1" ht="25.5" x14ac:dyDescent="0.25">
      <c r="A356" s="128">
        <v>253</v>
      </c>
      <c r="B356" s="182" t="s">
        <v>652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54000</v>
      </c>
      <c r="H356" s="159">
        <f t="shared" si="4"/>
        <v>216000</v>
      </c>
      <c r="I356" s="146" t="s">
        <v>9</v>
      </c>
      <c r="J356" s="134" t="s">
        <v>83</v>
      </c>
      <c r="K356" s="140" t="s">
        <v>590</v>
      </c>
      <c r="L356" s="135" t="s">
        <v>679</v>
      </c>
      <c r="M356" s="130"/>
    </row>
    <row r="357" spans="1:13" s="129" customFormat="1" ht="25.5" x14ac:dyDescent="0.25">
      <c r="A357" s="128">
        <v>254</v>
      </c>
      <c r="B357" s="182" t="s">
        <v>653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45300</v>
      </c>
      <c r="H357" s="159">
        <f t="shared" si="4"/>
        <v>362400</v>
      </c>
      <c r="I357" s="146" t="s">
        <v>9</v>
      </c>
      <c r="J357" s="134" t="s">
        <v>83</v>
      </c>
      <c r="K357" s="140" t="s">
        <v>590</v>
      </c>
      <c r="L357" s="135" t="s">
        <v>679</v>
      </c>
      <c r="M357" s="130"/>
    </row>
    <row r="358" spans="1:13" s="129" customFormat="1" ht="25.5" x14ac:dyDescent="0.25">
      <c r="A358" s="128">
        <v>255</v>
      </c>
      <c r="B358" s="182" t="s">
        <v>654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45500</v>
      </c>
      <c r="H358" s="159">
        <f t="shared" si="4"/>
        <v>364000</v>
      </c>
      <c r="I358" s="146" t="s">
        <v>9</v>
      </c>
      <c r="J358" s="134" t="s">
        <v>83</v>
      </c>
      <c r="K358" s="140" t="s">
        <v>590</v>
      </c>
      <c r="L358" s="135" t="s">
        <v>679</v>
      </c>
      <c r="M358" s="130"/>
    </row>
    <row r="359" spans="1:13" s="129" customFormat="1" ht="25.5" x14ac:dyDescent="0.25">
      <c r="A359" s="128">
        <v>256</v>
      </c>
      <c r="B359" s="182" t="s">
        <v>655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44200</v>
      </c>
      <c r="H359" s="159">
        <f t="shared" si="4"/>
        <v>353600</v>
      </c>
      <c r="I359" s="146" t="s">
        <v>9</v>
      </c>
      <c r="J359" s="134" t="s">
        <v>83</v>
      </c>
      <c r="K359" s="140" t="s">
        <v>590</v>
      </c>
      <c r="L359" s="135" t="s">
        <v>679</v>
      </c>
      <c r="M359" s="130"/>
    </row>
    <row r="360" spans="1:13" s="129" customFormat="1" ht="25.5" x14ac:dyDescent="0.25">
      <c r="A360" s="128">
        <v>257</v>
      </c>
      <c r="B360" s="182" t="s">
        <v>656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44400</v>
      </c>
      <c r="H360" s="159">
        <f t="shared" si="4"/>
        <v>355200</v>
      </c>
      <c r="I360" s="146" t="s">
        <v>9</v>
      </c>
      <c r="J360" s="134" t="s">
        <v>83</v>
      </c>
      <c r="K360" s="140" t="s">
        <v>590</v>
      </c>
      <c r="L360" s="135" t="s">
        <v>679</v>
      </c>
      <c r="M360" s="130"/>
    </row>
    <row r="361" spans="1:13" s="129" customFormat="1" ht="25.5" x14ac:dyDescent="0.25">
      <c r="A361" s="128">
        <v>258</v>
      </c>
      <c r="B361" s="182" t="s">
        <v>657</v>
      </c>
      <c r="C361" s="183" t="s">
        <v>71</v>
      </c>
      <c r="D361" s="251" t="s">
        <v>31</v>
      </c>
      <c r="E361" s="254">
        <v>4</v>
      </c>
      <c r="F361" s="254" t="s">
        <v>78</v>
      </c>
      <c r="G361" s="257">
        <v>47500</v>
      </c>
      <c r="H361" s="159">
        <f t="shared" si="4"/>
        <v>190000</v>
      </c>
      <c r="I361" s="146" t="s">
        <v>9</v>
      </c>
      <c r="J361" s="134" t="s">
        <v>83</v>
      </c>
      <c r="K361" s="140" t="s">
        <v>590</v>
      </c>
      <c r="L361" s="135" t="s">
        <v>679</v>
      </c>
      <c r="M361" s="130"/>
    </row>
    <row r="362" spans="1:13" s="129" customFormat="1" ht="25.5" x14ac:dyDescent="0.25">
      <c r="A362" s="128">
        <v>259</v>
      </c>
      <c r="B362" s="182" t="s">
        <v>658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47800</v>
      </c>
      <c r="H362" s="159">
        <f t="shared" si="4"/>
        <v>382400</v>
      </c>
      <c r="I362" s="146" t="s">
        <v>9</v>
      </c>
      <c r="J362" s="134" t="s">
        <v>83</v>
      </c>
      <c r="K362" s="140" t="s">
        <v>590</v>
      </c>
      <c r="L362" s="135" t="s">
        <v>679</v>
      </c>
      <c r="M362" s="130"/>
    </row>
    <row r="363" spans="1:13" s="129" customFormat="1" ht="25.5" x14ac:dyDescent="0.25">
      <c r="A363" s="128">
        <v>260</v>
      </c>
      <c r="B363" s="182" t="s">
        <v>659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50200</v>
      </c>
      <c r="H363" s="159">
        <f t="shared" si="4"/>
        <v>200800</v>
      </c>
      <c r="I363" s="146" t="s">
        <v>9</v>
      </c>
      <c r="J363" s="134" t="s">
        <v>83</v>
      </c>
      <c r="K363" s="140" t="s">
        <v>590</v>
      </c>
      <c r="L363" s="135" t="s">
        <v>679</v>
      </c>
      <c r="M363" s="130"/>
    </row>
    <row r="364" spans="1:13" s="129" customFormat="1" ht="25.5" x14ac:dyDescent="0.25">
      <c r="A364" s="128">
        <v>261</v>
      </c>
      <c r="B364" s="182" t="s">
        <v>660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45300</v>
      </c>
      <c r="H364" s="159">
        <f t="shared" si="4"/>
        <v>362400</v>
      </c>
      <c r="I364" s="146" t="s">
        <v>9</v>
      </c>
      <c r="J364" s="134" t="s">
        <v>83</v>
      </c>
      <c r="K364" s="140" t="s">
        <v>590</v>
      </c>
      <c r="L364" s="135" t="s">
        <v>679</v>
      </c>
      <c r="M364" s="130"/>
    </row>
    <row r="365" spans="1:13" s="129" customFormat="1" ht="25.5" x14ac:dyDescent="0.25">
      <c r="A365" s="128">
        <v>262</v>
      </c>
      <c r="B365" s="182" t="s">
        <v>661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46000</v>
      </c>
      <c r="H365" s="159">
        <f t="shared" si="4"/>
        <v>368000</v>
      </c>
      <c r="I365" s="146" t="s">
        <v>9</v>
      </c>
      <c r="J365" s="134" t="s">
        <v>83</v>
      </c>
      <c r="K365" s="140" t="s">
        <v>590</v>
      </c>
      <c r="L365" s="135" t="s">
        <v>679</v>
      </c>
      <c r="M365" s="130"/>
    </row>
    <row r="366" spans="1:13" s="129" customFormat="1" ht="25.5" x14ac:dyDescent="0.25">
      <c r="A366" s="128">
        <v>263</v>
      </c>
      <c r="B366" s="182" t="s">
        <v>662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47300</v>
      </c>
      <c r="H366" s="159">
        <f t="shared" si="4"/>
        <v>378400</v>
      </c>
      <c r="I366" s="146" t="s">
        <v>9</v>
      </c>
      <c r="J366" s="134" t="s">
        <v>83</v>
      </c>
      <c r="K366" s="140" t="s">
        <v>590</v>
      </c>
      <c r="L366" s="135" t="s">
        <v>679</v>
      </c>
      <c r="M366" s="130"/>
    </row>
    <row r="367" spans="1:13" s="129" customFormat="1" ht="25.5" x14ac:dyDescent="0.25">
      <c r="A367" s="128">
        <v>264</v>
      </c>
      <c r="B367" s="182" t="s">
        <v>663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47500</v>
      </c>
      <c r="H367" s="159">
        <f t="shared" ref="H367:H457" si="5">E367*G367</f>
        <v>380000</v>
      </c>
      <c r="I367" s="146" t="s">
        <v>9</v>
      </c>
      <c r="J367" s="134" t="s">
        <v>83</v>
      </c>
      <c r="K367" s="140" t="s">
        <v>590</v>
      </c>
      <c r="L367" s="135" t="s">
        <v>679</v>
      </c>
      <c r="M367" s="130"/>
    </row>
    <row r="368" spans="1:13" s="129" customFormat="1" ht="25.5" x14ac:dyDescent="0.25">
      <c r="A368" s="128">
        <v>265</v>
      </c>
      <c r="B368" s="182" t="s">
        <v>664</v>
      </c>
      <c r="C368" s="183" t="s">
        <v>71</v>
      </c>
      <c r="D368" s="251" t="s">
        <v>31</v>
      </c>
      <c r="E368" s="254">
        <v>12</v>
      </c>
      <c r="F368" s="254" t="s">
        <v>78</v>
      </c>
      <c r="G368" s="257">
        <v>46400</v>
      </c>
      <c r="H368" s="159">
        <f t="shared" si="5"/>
        <v>556800</v>
      </c>
      <c r="I368" s="146" t="s">
        <v>9</v>
      </c>
      <c r="J368" s="134" t="s">
        <v>83</v>
      </c>
      <c r="K368" s="140" t="s">
        <v>590</v>
      </c>
      <c r="L368" s="135" t="s">
        <v>679</v>
      </c>
      <c r="M368" s="130"/>
    </row>
    <row r="369" spans="1:13" s="129" customFormat="1" ht="25.5" x14ac:dyDescent="0.25">
      <c r="A369" s="128">
        <v>266</v>
      </c>
      <c r="B369" s="182" t="s">
        <v>665</v>
      </c>
      <c r="C369" s="183" t="s">
        <v>71</v>
      </c>
      <c r="D369" s="251" t="s">
        <v>31</v>
      </c>
      <c r="E369" s="254">
        <v>16</v>
      </c>
      <c r="F369" s="254" t="s">
        <v>78</v>
      </c>
      <c r="G369" s="257">
        <v>46700</v>
      </c>
      <c r="H369" s="159">
        <f t="shared" si="5"/>
        <v>747200</v>
      </c>
      <c r="I369" s="146" t="s">
        <v>9</v>
      </c>
      <c r="J369" s="134" t="s">
        <v>83</v>
      </c>
      <c r="K369" s="140" t="s">
        <v>590</v>
      </c>
      <c r="L369" s="135" t="s">
        <v>679</v>
      </c>
      <c r="M369" s="130"/>
    </row>
    <row r="370" spans="1:13" s="129" customFormat="1" ht="25.5" x14ac:dyDescent="0.25">
      <c r="A370" s="128">
        <v>267</v>
      </c>
      <c r="B370" s="182" t="s">
        <v>666</v>
      </c>
      <c r="C370" s="183" t="s">
        <v>71</v>
      </c>
      <c r="D370" s="251" t="s">
        <v>31</v>
      </c>
      <c r="E370" s="254">
        <v>24</v>
      </c>
      <c r="F370" s="254" t="s">
        <v>78</v>
      </c>
      <c r="G370" s="257">
        <v>73000</v>
      </c>
      <c r="H370" s="159">
        <f t="shared" si="5"/>
        <v>1752000</v>
      </c>
      <c r="I370" s="146" t="s">
        <v>9</v>
      </c>
      <c r="J370" s="134" t="s">
        <v>83</v>
      </c>
      <c r="K370" s="140" t="s">
        <v>590</v>
      </c>
      <c r="L370" s="135" t="s">
        <v>679</v>
      </c>
      <c r="M370" s="130"/>
    </row>
    <row r="371" spans="1:13" s="129" customFormat="1" ht="25.5" x14ac:dyDescent="0.25">
      <c r="A371" s="128">
        <v>268</v>
      </c>
      <c r="B371" s="182" t="s">
        <v>667</v>
      </c>
      <c r="C371" s="183" t="s">
        <v>71</v>
      </c>
      <c r="D371" s="251" t="s">
        <v>31</v>
      </c>
      <c r="E371" s="254">
        <v>2</v>
      </c>
      <c r="F371" s="254" t="s">
        <v>78</v>
      </c>
      <c r="G371" s="257">
        <v>90600</v>
      </c>
      <c r="H371" s="159">
        <f t="shared" si="5"/>
        <v>181200</v>
      </c>
      <c r="I371" s="146" t="s">
        <v>9</v>
      </c>
      <c r="J371" s="134" t="s">
        <v>83</v>
      </c>
      <c r="K371" s="140" t="s">
        <v>590</v>
      </c>
      <c r="L371" s="135" t="s">
        <v>679</v>
      </c>
      <c r="M371" s="130"/>
    </row>
    <row r="372" spans="1:13" s="129" customFormat="1" ht="25.5" x14ac:dyDescent="0.25">
      <c r="A372" s="128">
        <v>269</v>
      </c>
      <c r="B372" s="182" t="s">
        <v>668</v>
      </c>
      <c r="C372" s="183" t="s">
        <v>71</v>
      </c>
      <c r="D372" s="251" t="s">
        <v>31</v>
      </c>
      <c r="E372" s="254">
        <v>7</v>
      </c>
      <c r="F372" s="254" t="s">
        <v>78</v>
      </c>
      <c r="G372" s="257">
        <v>25000</v>
      </c>
      <c r="H372" s="159">
        <f t="shared" si="5"/>
        <v>175000</v>
      </c>
      <c r="I372" s="146" t="s">
        <v>9</v>
      </c>
      <c r="J372" s="134" t="s">
        <v>83</v>
      </c>
      <c r="K372" s="140" t="s">
        <v>590</v>
      </c>
      <c r="L372" s="135" t="s">
        <v>679</v>
      </c>
      <c r="M372" s="130"/>
    </row>
    <row r="373" spans="1:13" s="129" customFormat="1" ht="25.5" x14ac:dyDescent="0.25">
      <c r="A373" s="128">
        <v>270</v>
      </c>
      <c r="B373" s="182" t="s">
        <v>669</v>
      </c>
      <c r="C373" s="183" t="s">
        <v>71</v>
      </c>
      <c r="D373" s="251" t="s">
        <v>31</v>
      </c>
      <c r="E373" s="254">
        <v>6</v>
      </c>
      <c r="F373" s="254" t="s">
        <v>78</v>
      </c>
      <c r="G373" s="257">
        <v>26000</v>
      </c>
      <c r="H373" s="159">
        <f t="shared" si="5"/>
        <v>156000</v>
      </c>
      <c r="I373" s="146" t="s">
        <v>9</v>
      </c>
      <c r="J373" s="134" t="s">
        <v>83</v>
      </c>
      <c r="K373" s="140" t="s">
        <v>590</v>
      </c>
      <c r="L373" s="135" t="s">
        <v>679</v>
      </c>
      <c r="M373" s="130"/>
    </row>
    <row r="374" spans="1:13" s="129" customFormat="1" ht="25.5" x14ac:dyDescent="0.25">
      <c r="A374" s="128">
        <v>271</v>
      </c>
      <c r="B374" s="182" t="s">
        <v>670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27000</v>
      </c>
      <c r="H374" s="159">
        <f t="shared" si="5"/>
        <v>108000</v>
      </c>
      <c r="I374" s="146" t="s">
        <v>9</v>
      </c>
      <c r="J374" s="134" t="s">
        <v>83</v>
      </c>
      <c r="K374" s="140" t="s">
        <v>590</v>
      </c>
      <c r="L374" s="135" t="s">
        <v>679</v>
      </c>
      <c r="M374" s="130"/>
    </row>
    <row r="375" spans="1:13" s="129" customFormat="1" ht="25.5" x14ac:dyDescent="0.25">
      <c r="A375" s="128">
        <v>272</v>
      </c>
      <c r="B375" s="182" t="s">
        <v>671</v>
      </c>
      <c r="C375" s="183" t="s">
        <v>71</v>
      </c>
      <c r="D375" s="251" t="s">
        <v>31</v>
      </c>
      <c r="E375" s="254">
        <v>2</v>
      </c>
      <c r="F375" s="254" t="s">
        <v>78</v>
      </c>
      <c r="G375" s="257">
        <v>29000</v>
      </c>
      <c r="H375" s="159">
        <f t="shared" si="5"/>
        <v>58000</v>
      </c>
      <c r="I375" s="146" t="s">
        <v>9</v>
      </c>
      <c r="J375" s="134" t="s">
        <v>83</v>
      </c>
      <c r="K375" s="140" t="s">
        <v>590</v>
      </c>
      <c r="L375" s="135" t="s">
        <v>679</v>
      </c>
      <c r="M375" s="130"/>
    </row>
    <row r="376" spans="1:13" s="129" customFormat="1" ht="25.5" x14ac:dyDescent="0.25">
      <c r="A376" s="128">
        <v>273</v>
      </c>
      <c r="B376" s="182" t="s">
        <v>672</v>
      </c>
      <c r="C376" s="183" t="s">
        <v>71</v>
      </c>
      <c r="D376" s="251" t="s">
        <v>31</v>
      </c>
      <c r="E376" s="254">
        <v>6</v>
      </c>
      <c r="F376" s="254" t="s">
        <v>78</v>
      </c>
      <c r="G376" s="257">
        <v>31500</v>
      </c>
      <c r="H376" s="159">
        <f t="shared" si="5"/>
        <v>189000</v>
      </c>
      <c r="I376" s="146" t="s">
        <v>9</v>
      </c>
      <c r="J376" s="134" t="s">
        <v>83</v>
      </c>
      <c r="K376" s="140" t="s">
        <v>590</v>
      </c>
      <c r="L376" s="135" t="s">
        <v>679</v>
      </c>
      <c r="M376" s="130"/>
    </row>
    <row r="377" spans="1:13" s="129" customFormat="1" ht="25.5" x14ac:dyDescent="0.25">
      <c r="A377" s="128">
        <v>274</v>
      </c>
      <c r="B377" s="182" t="s">
        <v>673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45000</v>
      </c>
      <c r="H377" s="159">
        <f t="shared" si="5"/>
        <v>270000</v>
      </c>
      <c r="I377" s="146" t="s">
        <v>9</v>
      </c>
      <c r="J377" s="134" t="s">
        <v>83</v>
      </c>
      <c r="K377" s="140" t="s">
        <v>590</v>
      </c>
      <c r="L377" s="135" t="s">
        <v>679</v>
      </c>
      <c r="M377" s="130"/>
    </row>
    <row r="378" spans="1:13" s="129" customFormat="1" ht="25.5" x14ac:dyDescent="0.25">
      <c r="A378" s="128">
        <v>275</v>
      </c>
      <c r="B378" s="182" t="s">
        <v>674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50000</v>
      </c>
      <c r="H378" s="159">
        <f t="shared" si="5"/>
        <v>400000</v>
      </c>
      <c r="I378" s="146" t="s">
        <v>9</v>
      </c>
      <c r="J378" s="134" t="s">
        <v>83</v>
      </c>
      <c r="K378" s="140" t="s">
        <v>590</v>
      </c>
      <c r="L378" s="135" t="s">
        <v>679</v>
      </c>
      <c r="M378" s="130"/>
    </row>
    <row r="379" spans="1:13" s="129" customFormat="1" ht="25.5" x14ac:dyDescent="0.25">
      <c r="A379" s="128">
        <v>276</v>
      </c>
      <c r="B379" s="182" t="s">
        <v>675</v>
      </c>
      <c r="C379" s="183" t="s">
        <v>71</v>
      </c>
      <c r="D379" s="251" t="s">
        <v>31</v>
      </c>
      <c r="E379" s="254">
        <v>10</v>
      </c>
      <c r="F379" s="254" t="s">
        <v>78</v>
      </c>
      <c r="G379" s="257">
        <v>24000</v>
      </c>
      <c r="H379" s="159">
        <f t="shared" si="5"/>
        <v>240000</v>
      </c>
      <c r="I379" s="146" t="s">
        <v>9</v>
      </c>
      <c r="J379" s="134" t="s">
        <v>83</v>
      </c>
      <c r="K379" s="140" t="s">
        <v>590</v>
      </c>
      <c r="L379" s="135" t="s">
        <v>679</v>
      </c>
      <c r="M379" s="130"/>
    </row>
    <row r="380" spans="1:13" s="129" customFormat="1" ht="25.5" x14ac:dyDescent="0.25">
      <c r="A380" s="128">
        <v>277</v>
      </c>
      <c r="B380" s="182" t="s">
        <v>676</v>
      </c>
      <c r="C380" s="183" t="s">
        <v>71</v>
      </c>
      <c r="D380" s="251" t="s">
        <v>31</v>
      </c>
      <c r="E380" s="254">
        <v>5</v>
      </c>
      <c r="F380" s="254" t="s">
        <v>78</v>
      </c>
      <c r="G380" s="257">
        <v>8000</v>
      </c>
      <c r="H380" s="159">
        <f t="shared" si="5"/>
        <v>40000</v>
      </c>
      <c r="I380" s="146" t="s">
        <v>9</v>
      </c>
      <c r="J380" s="134" t="s">
        <v>83</v>
      </c>
      <c r="K380" s="140" t="s">
        <v>590</v>
      </c>
      <c r="L380" s="135" t="s">
        <v>679</v>
      </c>
      <c r="M380" s="130"/>
    </row>
    <row r="381" spans="1:13" s="129" customFormat="1" ht="25.5" x14ac:dyDescent="0.25">
      <c r="A381" s="128">
        <v>278</v>
      </c>
      <c r="B381" s="182" t="s">
        <v>677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12000</v>
      </c>
      <c r="H381" s="159">
        <f t="shared" si="5"/>
        <v>60000</v>
      </c>
      <c r="I381" s="146" t="s">
        <v>9</v>
      </c>
      <c r="J381" s="134" t="s">
        <v>83</v>
      </c>
      <c r="K381" s="140" t="s">
        <v>590</v>
      </c>
      <c r="L381" s="135" t="s">
        <v>679</v>
      </c>
      <c r="M381" s="130"/>
    </row>
    <row r="382" spans="1:13" s="129" customFormat="1" ht="25.5" x14ac:dyDescent="0.25">
      <c r="A382" s="128">
        <v>279</v>
      </c>
      <c r="B382" s="182" t="s">
        <v>678</v>
      </c>
      <c r="C382" s="183" t="s">
        <v>71</v>
      </c>
      <c r="D382" s="251" t="s">
        <v>31</v>
      </c>
      <c r="E382" s="254">
        <v>3</v>
      </c>
      <c r="F382" s="254" t="s">
        <v>78</v>
      </c>
      <c r="G382" s="257">
        <v>8000</v>
      </c>
      <c r="H382" s="159">
        <f t="shared" si="5"/>
        <v>24000</v>
      </c>
      <c r="I382" s="146" t="s">
        <v>9</v>
      </c>
      <c r="J382" s="134" t="s">
        <v>83</v>
      </c>
      <c r="K382" s="140" t="s">
        <v>590</v>
      </c>
      <c r="L382" s="135" t="s">
        <v>679</v>
      </c>
      <c r="M382" s="130"/>
    </row>
    <row r="383" spans="1:13" s="129" customFormat="1" ht="25.5" x14ac:dyDescent="0.25">
      <c r="A383" s="128">
        <v>280</v>
      </c>
      <c r="B383" s="247" t="s">
        <v>680</v>
      </c>
      <c r="C383" s="183" t="s">
        <v>71</v>
      </c>
      <c r="D383" s="251" t="s">
        <v>27</v>
      </c>
      <c r="E383" s="248">
        <v>1</v>
      </c>
      <c r="F383" s="76" t="s">
        <v>207</v>
      </c>
      <c r="G383" s="229">
        <v>1080000</v>
      </c>
      <c r="H383" s="159">
        <f t="shared" si="5"/>
        <v>1080000</v>
      </c>
      <c r="I383" s="146" t="s">
        <v>9</v>
      </c>
      <c r="J383" s="134" t="s">
        <v>32</v>
      </c>
      <c r="K383" s="140" t="s">
        <v>590</v>
      </c>
      <c r="L383" s="135" t="s">
        <v>681</v>
      </c>
      <c r="M383" s="130"/>
    </row>
    <row r="384" spans="1:13" s="129" customFormat="1" ht="25.5" x14ac:dyDescent="0.25">
      <c r="A384" s="128">
        <v>281</v>
      </c>
      <c r="B384" s="199" t="s">
        <v>682</v>
      </c>
      <c r="C384" s="259" t="s">
        <v>71</v>
      </c>
      <c r="D384" s="258" t="s">
        <v>27</v>
      </c>
      <c r="E384" s="183">
        <v>1</v>
      </c>
      <c r="F384" s="183" t="s">
        <v>207</v>
      </c>
      <c r="G384" s="229">
        <v>594201</v>
      </c>
      <c r="H384" s="159">
        <f t="shared" si="5"/>
        <v>594201</v>
      </c>
      <c r="I384" s="146" t="s">
        <v>9</v>
      </c>
      <c r="J384" s="134" t="s">
        <v>32</v>
      </c>
      <c r="K384" s="140" t="s">
        <v>590</v>
      </c>
      <c r="L384" s="135" t="s">
        <v>686</v>
      </c>
      <c r="M384" s="130"/>
    </row>
    <row r="385" spans="1:13" s="129" customFormat="1" ht="25.5" x14ac:dyDescent="0.25">
      <c r="A385" s="128">
        <v>282</v>
      </c>
      <c r="B385" s="199" t="s">
        <v>683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488100</v>
      </c>
      <c r="H385" s="159">
        <f t="shared" si="5"/>
        <v>488100</v>
      </c>
      <c r="I385" s="146" t="s">
        <v>9</v>
      </c>
      <c r="J385" s="134" t="s">
        <v>32</v>
      </c>
      <c r="K385" s="140" t="s">
        <v>590</v>
      </c>
      <c r="L385" s="135" t="s">
        <v>686</v>
      </c>
      <c r="M385" s="130"/>
    </row>
    <row r="386" spans="1:13" s="129" customFormat="1" ht="25.5" x14ac:dyDescent="0.25">
      <c r="A386" s="128">
        <v>283</v>
      </c>
      <c r="B386" s="262" t="s">
        <v>221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915000</v>
      </c>
      <c r="H386" s="159">
        <f t="shared" si="5"/>
        <v>915000</v>
      </c>
      <c r="I386" s="146" t="s">
        <v>9</v>
      </c>
      <c r="J386" s="134" t="s">
        <v>32</v>
      </c>
      <c r="K386" s="140" t="s">
        <v>590</v>
      </c>
      <c r="L386" s="135" t="s">
        <v>686</v>
      </c>
      <c r="M386" s="130"/>
    </row>
    <row r="387" spans="1:13" s="129" customFormat="1" ht="25.5" x14ac:dyDescent="0.25">
      <c r="A387" s="128">
        <v>284</v>
      </c>
      <c r="B387" s="260" t="s">
        <v>684</v>
      </c>
      <c r="C387" s="259" t="s">
        <v>71</v>
      </c>
      <c r="D387" s="258" t="s">
        <v>27</v>
      </c>
      <c r="E387" s="261">
        <v>2</v>
      </c>
      <c r="F387" s="183" t="s">
        <v>408</v>
      </c>
      <c r="G387" s="229">
        <v>70982</v>
      </c>
      <c r="H387" s="159">
        <f t="shared" si="5"/>
        <v>141964</v>
      </c>
      <c r="I387" s="146" t="s">
        <v>9</v>
      </c>
      <c r="J387" s="134" t="s">
        <v>32</v>
      </c>
      <c r="K387" s="163" t="s">
        <v>807</v>
      </c>
      <c r="L387" s="135" t="s">
        <v>808</v>
      </c>
      <c r="M387" s="130"/>
    </row>
    <row r="388" spans="1:13" s="129" customFormat="1" ht="25.5" x14ac:dyDescent="0.25">
      <c r="A388" s="128">
        <v>285</v>
      </c>
      <c r="B388" s="260" t="s">
        <v>685</v>
      </c>
      <c r="C388" s="259" t="s">
        <v>71</v>
      </c>
      <c r="D388" s="258" t="s">
        <v>27</v>
      </c>
      <c r="E388" s="261">
        <v>100</v>
      </c>
      <c r="F388" s="183" t="s">
        <v>78</v>
      </c>
      <c r="G388" s="229">
        <v>9000</v>
      </c>
      <c r="H388" s="159">
        <f t="shared" si="5"/>
        <v>900000</v>
      </c>
      <c r="I388" s="146" t="s">
        <v>9</v>
      </c>
      <c r="J388" s="134" t="s">
        <v>32</v>
      </c>
      <c r="K388" s="140" t="s">
        <v>590</v>
      </c>
      <c r="L388" s="135" t="s">
        <v>686</v>
      </c>
      <c r="M388" s="130"/>
    </row>
    <row r="389" spans="1:13" s="129" customFormat="1" ht="25.5" x14ac:dyDescent="0.25">
      <c r="A389" s="128">
        <v>286</v>
      </c>
      <c r="B389" s="264" t="s">
        <v>691</v>
      </c>
      <c r="C389" s="259" t="s">
        <v>71</v>
      </c>
      <c r="D389" s="258" t="s">
        <v>27</v>
      </c>
      <c r="E389" s="265">
        <v>1</v>
      </c>
      <c r="F389" s="185" t="s">
        <v>78</v>
      </c>
      <c r="G389" s="229">
        <v>210000</v>
      </c>
      <c r="H389" s="159">
        <f t="shared" si="5"/>
        <v>210000</v>
      </c>
      <c r="I389" s="146" t="s">
        <v>9</v>
      </c>
      <c r="J389" s="134" t="s">
        <v>32</v>
      </c>
      <c r="K389" s="140" t="s">
        <v>590</v>
      </c>
      <c r="L389" s="135" t="s">
        <v>692</v>
      </c>
      <c r="M389" s="130"/>
    </row>
    <row r="390" spans="1:13" s="129" customFormat="1" ht="25.5" x14ac:dyDescent="0.25">
      <c r="A390" s="128">
        <v>287</v>
      </c>
      <c r="B390" s="267" t="s">
        <v>694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0</v>
      </c>
      <c r="H390" s="159">
        <f t="shared" si="5"/>
        <v>0</v>
      </c>
      <c r="I390" s="146" t="s">
        <v>9</v>
      </c>
      <c r="J390" s="134" t="s">
        <v>32</v>
      </c>
      <c r="K390" s="140" t="s">
        <v>590</v>
      </c>
      <c r="L390" s="135" t="s">
        <v>845</v>
      </c>
      <c r="M390" s="130"/>
    </row>
    <row r="391" spans="1:13" s="129" customFormat="1" ht="25.5" x14ac:dyDescent="0.25">
      <c r="A391" s="128">
        <v>288</v>
      </c>
      <c r="B391" s="267" t="s">
        <v>695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590</v>
      </c>
      <c r="L391" s="135" t="s">
        <v>845</v>
      </c>
      <c r="M391" s="130"/>
    </row>
    <row r="392" spans="1:13" s="129" customFormat="1" ht="25.5" x14ac:dyDescent="0.25">
      <c r="A392" s="128">
        <v>289</v>
      </c>
      <c r="B392" s="267" t="s">
        <v>696</v>
      </c>
      <c r="C392" s="259" t="s">
        <v>71</v>
      </c>
      <c r="D392" s="258" t="s">
        <v>27</v>
      </c>
      <c r="E392" s="266">
        <v>8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590</v>
      </c>
      <c r="L392" s="135" t="s">
        <v>845</v>
      </c>
      <c r="M392" s="130"/>
    </row>
    <row r="393" spans="1:13" s="129" customFormat="1" ht="25.5" x14ac:dyDescent="0.25">
      <c r="A393" s="128">
        <v>290</v>
      </c>
      <c r="B393" s="267" t="s">
        <v>697</v>
      </c>
      <c r="C393" s="259" t="s">
        <v>71</v>
      </c>
      <c r="D393" s="258" t="s">
        <v>27</v>
      </c>
      <c r="E393" s="266">
        <v>2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590</v>
      </c>
      <c r="L393" s="135" t="s">
        <v>845</v>
      </c>
      <c r="M393" s="130"/>
    </row>
    <row r="394" spans="1:13" s="129" customFormat="1" ht="25.5" x14ac:dyDescent="0.25">
      <c r="A394" s="128">
        <v>291</v>
      </c>
      <c r="B394" s="267" t="s">
        <v>698</v>
      </c>
      <c r="C394" s="259" t="s">
        <v>71</v>
      </c>
      <c r="D394" s="258" t="s">
        <v>27</v>
      </c>
      <c r="E394" s="266">
        <v>1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590</v>
      </c>
      <c r="L394" s="135" t="s">
        <v>845</v>
      </c>
      <c r="M394" s="130"/>
    </row>
    <row r="395" spans="1:13" s="129" customFormat="1" ht="25.5" x14ac:dyDescent="0.25">
      <c r="A395" s="128">
        <v>292</v>
      </c>
      <c r="B395" s="267" t="s">
        <v>699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590</v>
      </c>
      <c r="L395" s="135" t="s">
        <v>845</v>
      </c>
      <c r="M395" s="130"/>
    </row>
    <row r="396" spans="1:13" s="129" customFormat="1" ht="25.5" x14ac:dyDescent="0.25">
      <c r="A396" s="128">
        <v>293</v>
      </c>
      <c r="B396" s="267" t="s">
        <v>700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590</v>
      </c>
      <c r="L396" s="135" t="s">
        <v>845</v>
      </c>
      <c r="M396" s="130"/>
    </row>
    <row r="397" spans="1:13" s="129" customFormat="1" ht="25.5" x14ac:dyDescent="0.25">
      <c r="A397" s="128">
        <v>294</v>
      </c>
      <c r="B397" s="267" t="s">
        <v>701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590</v>
      </c>
      <c r="L397" s="135" t="s">
        <v>845</v>
      </c>
      <c r="M397" s="130"/>
    </row>
    <row r="398" spans="1:13" s="129" customFormat="1" ht="25.5" x14ac:dyDescent="0.25">
      <c r="A398" s="128">
        <v>295</v>
      </c>
      <c r="B398" s="267" t="s">
        <v>702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590</v>
      </c>
      <c r="L398" s="135" t="s">
        <v>845</v>
      </c>
      <c r="M398" s="130"/>
    </row>
    <row r="399" spans="1:13" s="129" customFormat="1" ht="25.5" x14ac:dyDescent="0.25">
      <c r="A399" s="128">
        <v>296</v>
      </c>
      <c r="B399" s="241" t="s">
        <v>703</v>
      </c>
      <c r="C399" s="259" t="s">
        <v>71</v>
      </c>
      <c r="D399" s="258" t="s">
        <v>27</v>
      </c>
      <c r="E399" s="259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590</v>
      </c>
      <c r="L399" s="135" t="s">
        <v>845</v>
      </c>
      <c r="M399" s="130"/>
    </row>
    <row r="400" spans="1:13" s="129" customFormat="1" ht="25.5" x14ac:dyDescent="0.25">
      <c r="A400" s="128">
        <v>297</v>
      </c>
      <c r="B400" s="264" t="s">
        <v>704</v>
      </c>
      <c r="C400" s="259" t="s">
        <v>71</v>
      </c>
      <c r="D400" s="251" t="s">
        <v>31</v>
      </c>
      <c r="E400" s="265">
        <v>1</v>
      </c>
      <c r="F400" s="185" t="s">
        <v>207</v>
      </c>
      <c r="G400" s="229">
        <v>351348</v>
      </c>
      <c r="H400" s="159">
        <f t="shared" si="5"/>
        <v>351348</v>
      </c>
      <c r="I400" s="146" t="s">
        <v>9</v>
      </c>
      <c r="J400" s="134" t="s">
        <v>32</v>
      </c>
      <c r="K400" s="140" t="s">
        <v>590</v>
      </c>
      <c r="L400" s="135" t="s">
        <v>705</v>
      </c>
      <c r="M400" s="130"/>
    </row>
    <row r="401" spans="1:13" s="129" customFormat="1" ht="25.5" x14ac:dyDescent="0.25">
      <c r="A401" s="128">
        <v>298</v>
      </c>
      <c r="B401" s="241" t="s">
        <v>708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7800</v>
      </c>
      <c r="H401" s="159">
        <f t="shared" si="5"/>
        <v>15600</v>
      </c>
      <c r="I401" s="146" t="s">
        <v>9</v>
      </c>
      <c r="J401" s="134" t="s">
        <v>32</v>
      </c>
      <c r="K401" s="140" t="s">
        <v>590</v>
      </c>
      <c r="L401" s="135" t="s">
        <v>729</v>
      </c>
      <c r="M401" s="130"/>
    </row>
    <row r="402" spans="1:13" s="129" customFormat="1" ht="25.5" x14ac:dyDescent="0.25">
      <c r="A402" s="128">
        <v>299</v>
      </c>
      <c r="B402" s="241" t="s">
        <v>709</v>
      </c>
      <c r="C402" s="259" t="s">
        <v>71</v>
      </c>
      <c r="D402" s="258" t="s">
        <v>31</v>
      </c>
      <c r="E402" s="150">
        <v>15</v>
      </c>
      <c r="F402" s="185" t="s">
        <v>78</v>
      </c>
      <c r="G402" s="229">
        <v>860</v>
      </c>
      <c r="H402" s="159">
        <f t="shared" si="5"/>
        <v>12900</v>
      </c>
      <c r="I402" s="146" t="s">
        <v>9</v>
      </c>
      <c r="J402" s="134" t="s">
        <v>32</v>
      </c>
      <c r="K402" s="140" t="s">
        <v>590</v>
      </c>
      <c r="L402" s="135" t="s">
        <v>729</v>
      </c>
      <c r="M402" s="130"/>
    </row>
    <row r="403" spans="1:13" s="129" customFormat="1" ht="25.5" x14ac:dyDescent="0.25">
      <c r="A403" s="128">
        <v>300</v>
      </c>
      <c r="B403" s="268" t="s">
        <v>710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49000</v>
      </c>
      <c r="H403" s="159">
        <f t="shared" si="5"/>
        <v>98000</v>
      </c>
      <c r="I403" s="146" t="s">
        <v>9</v>
      </c>
      <c r="J403" s="134" t="s">
        <v>32</v>
      </c>
      <c r="K403" s="140" t="s">
        <v>590</v>
      </c>
      <c r="L403" s="135" t="s">
        <v>729</v>
      </c>
      <c r="M403" s="130"/>
    </row>
    <row r="404" spans="1:13" s="129" customFormat="1" ht="25.5" x14ac:dyDescent="0.25">
      <c r="A404" s="128">
        <v>301</v>
      </c>
      <c r="B404" s="241" t="s">
        <v>711</v>
      </c>
      <c r="C404" s="259" t="s">
        <v>71</v>
      </c>
      <c r="D404" s="258" t="s">
        <v>31</v>
      </c>
      <c r="E404" s="150">
        <v>10</v>
      </c>
      <c r="F404" s="185" t="s">
        <v>78</v>
      </c>
      <c r="G404" s="229">
        <v>1000</v>
      </c>
      <c r="H404" s="159">
        <f t="shared" si="5"/>
        <v>10000</v>
      </c>
      <c r="I404" s="146" t="s">
        <v>9</v>
      </c>
      <c r="J404" s="134" t="s">
        <v>32</v>
      </c>
      <c r="K404" s="140" t="s">
        <v>590</v>
      </c>
      <c r="L404" s="135" t="s">
        <v>729</v>
      </c>
      <c r="M404" s="130"/>
    </row>
    <row r="405" spans="1:13" s="129" customFormat="1" ht="25.5" x14ac:dyDescent="0.25">
      <c r="A405" s="128">
        <v>302</v>
      </c>
      <c r="B405" s="241" t="s">
        <v>712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3600</v>
      </c>
      <c r="H405" s="159">
        <f t="shared" si="5"/>
        <v>3600</v>
      </c>
      <c r="I405" s="146" t="s">
        <v>9</v>
      </c>
      <c r="J405" s="134" t="s">
        <v>32</v>
      </c>
      <c r="K405" s="140" t="s">
        <v>590</v>
      </c>
      <c r="L405" s="135" t="s">
        <v>729</v>
      </c>
      <c r="M405" s="130"/>
    </row>
    <row r="406" spans="1:13" s="129" customFormat="1" ht="25.5" x14ac:dyDescent="0.25">
      <c r="A406" s="128">
        <v>303</v>
      </c>
      <c r="B406" s="241" t="s">
        <v>713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21000</v>
      </c>
      <c r="H406" s="159">
        <f t="shared" si="5"/>
        <v>21000</v>
      </c>
      <c r="I406" s="146" t="s">
        <v>9</v>
      </c>
      <c r="J406" s="134" t="s">
        <v>32</v>
      </c>
      <c r="K406" s="140" t="s">
        <v>590</v>
      </c>
      <c r="L406" s="135" t="s">
        <v>729</v>
      </c>
      <c r="M406" s="130"/>
    </row>
    <row r="407" spans="1:13" s="129" customFormat="1" ht="25.5" x14ac:dyDescent="0.25">
      <c r="A407" s="128">
        <v>304</v>
      </c>
      <c r="B407" s="241" t="s">
        <v>714</v>
      </c>
      <c r="C407" s="259" t="s">
        <v>71</v>
      </c>
      <c r="D407" s="258" t="s">
        <v>31</v>
      </c>
      <c r="E407" s="150">
        <v>2</v>
      </c>
      <c r="F407" s="185" t="s">
        <v>78</v>
      </c>
      <c r="G407" s="229">
        <v>5000</v>
      </c>
      <c r="H407" s="159">
        <f t="shared" si="5"/>
        <v>10000</v>
      </c>
      <c r="I407" s="146" t="s">
        <v>9</v>
      </c>
      <c r="J407" s="134" t="s">
        <v>32</v>
      </c>
      <c r="K407" s="140" t="s">
        <v>590</v>
      </c>
      <c r="L407" s="135" t="s">
        <v>729</v>
      </c>
      <c r="M407" s="130"/>
    </row>
    <row r="408" spans="1:13" s="129" customFormat="1" ht="25.5" x14ac:dyDescent="0.25">
      <c r="A408" s="128">
        <v>305</v>
      </c>
      <c r="B408" s="241" t="s">
        <v>715</v>
      </c>
      <c r="C408" s="259" t="s">
        <v>71</v>
      </c>
      <c r="D408" s="258" t="s">
        <v>31</v>
      </c>
      <c r="E408" s="150">
        <v>20</v>
      </c>
      <c r="F408" s="185" t="s">
        <v>78</v>
      </c>
      <c r="G408" s="229">
        <v>550</v>
      </c>
      <c r="H408" s="159">
        <f t="shared" si="5"/>
        <v>11000</v>
      </c>
      <c r="I408" s="146" t="s">
        <v>9</v>
      </c>
      <c r="J408" s="134" t="s">
        <v>32</v>
      </c>
      <c r="K408" s="140" t="s">
        <v>590</v>
      </c>
      <c r="L408" s="135" t="s">
        <v>729</v>
      </c>
      <c r="M408" s="130"/>
    </row>
    <row r="409" spans="1:13" s="129" customFormat="1" ht="25.5" x14ac:dyDescent="0.25">
      <c r="A409" s="128">
        <v>306</v>
      </c>
      <c r="B409" s="241" t="s">
        <v>716</v>
      </c>
      <c r="C409" s="259" t="s">
        <v>71</v>
      </c>
      <c r="D409" s="258" t="s">
        <v>31</v>
      </c>
      <c r="E409" s="150">
        <v>50</v>
      </c>
      <c r="F409" s="185" t="s">
        <v>78</v>
      </c>
      <c r="G409" s="229">
        <v>800</v>
      </c>
      <c r="H409" s="159">
        <f t="shared" si="5"/>
        <v>40000</v>
      </c>
      <c r="I409" s="146" t="s">
        <v>9</v>
      </c>
      <c r="J409" s="134" t="s">
        <v>32</v>
      </c>
      <c r="K409" s="140" t="s">
        <v>590</v>
      </c>
      <c r="L409" s="135" t="s">
        <v>729</v>
      </c>
      <c r="M409" s="130"/>
    </row>
    <row r="410" spans="1:13" s="129" customFormat="1" ht="25.5" x14ac:dyDescent="0.25">
      <c r="A410" s="128">
        <v>307</v>
      </c>
      <c r="B410" s="241" t="s">
        <v>717</v>
      </c>
      <c r="C410" s="259" t="s">
        <v>71</v>
      </c>
      <c r="D410" s="258" t="s">
        <v>31</v>
      </c>
      <c r="E410" s="150">
        <v>1</v>
      </c>
      <c r="F410" s="185" t="s">
        <v>78</v>
      </c>
      <c r="G410" s="229">
        <v>5000</v>
      </c>
      <c r="H410" s="159">
        <f t="shared" si="5"/>
        <v>5000</v>
      </c>
      <c r="I410" s="146" t="s">
        <v>9</v>
      </c>
      <c r="J410" s="134" t="s">
        <v>32</v>
      </c>
      <c r="K410" s="140" t="s">
        <v>590</v>
      </c>
      <c r="L410" s="135" t="s">
        <v>729</v>
      </c>
      <c r="M410" s="130"/>
    </row>
    <row r="411" spans="1:13" s="129" customFormat="1" ht="25.5" x14ac:dyDescent="0.25">
      <c r="A411" s="128">
        <v>308</v>
      </c>
      <c r="B411" s="241" t="s">
        <v>718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2155</v>
      </c>
      <c r="H411" s="159">
        <f t="shared" si="5"/>
        <v>8620</v>
      </c>
      <c r="I411" s="146" t="s">
        <v>9</v>
      </c>
      <c r="J411" s="134" t="s">
        <v>32</v>
      </c>
      <c r="K411" s="140" t="s">
        <v>590</v>
      </c>
      <c r="L411" s="135" t="s">
        <v>729</v>
      </c>
      <c r="M411" s="130"/>
    </row>
    <row r="412" spans="1:13" s="129" customFormat="1" ht="25.5" x14ac:dyDescent="0.25">
      <c r="A412" s="128">
        <v>309</v>
      </c>
      <c r="B412" s="241" t="s">
        <v>719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2310</v>
      </c>
      <c r="H412" s="159">
        <f t="shared" si="5"/>
        <v>9240</v>
      </c>
      <c r="I412" s="146" t="s">
        <v>9</v>
      </c>
      <c r="J412" s="134" t="s">
        <v>32</v>
      </c>
      <c r="K412" s="140" t="s">
        <v>590</v>
      </c>
      <c r="L412" s="135" t="s">
        <v>729</v>
      </c>
      <c r="M412" s="130"/>
    </row>
    <row r="413" spans="1:13" s="129" customFormat="1" ht="25.5" x14ac:dyDescent="0.25">
      <c r="A413" s="128">
        <v>310</v>
      </c>
      <c r="B413" s="241" t="s">
        <v>720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2625</v>
      </c>
      <c r="H413" s="159">
        <f t="shared" si="5"/>
        <v>10500</v>
      </c>
      <c r="I413" s="146" t="s">
        <v>9</v>
      </c>
      <c r="J413" s="134" t="s">
        <v>32</v>
      </c>
      <c r="K413" s="140" t="s">
        <v>590</v>
      </c>
      <c r="L413" s="135" t="s">
        <v>729</v>
      </c>
      <c r="M413" s="130"/>
    </row>
    <row r="414" spans="1:13" s="129" customFormat="1" ht="25.5" x14ac:dyDescent="0.25">
      <c r="A414" s="128">
        <v>311</v>
      </c>
      <c r="B414" s="241" t="s">
        <v>721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4515</v>
      </c>
      <c r="H414" s="159">
        <f t="shared" si="5"/>
        <v>18060</v>
      </c>
      <c r="I414" s="146" t="s">
        <v>9</v>
      </c>
      <c r="J414" s="134" t="s">
        <v>32</v>
      </c>
      <c r="K414" s="140" t="s">
        <v>590</v>
      </c>
      <c r="L414" s="135" t="s">
        <v>729</v>
      </c>
      <c r="M414" s="130"/>
    </row>
    <row r="415" spans="1:13" s="129" customFormat="1" ht="25.5" x14ac:dyDescent="0.25">
      <c r="A415" s="128">
        <v>312</v>
      </c>
      <c r="B415" s="241" t="s">
        <v>722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10500</v>
      </c>
      <c r="H415" s="159">
        <f t="shared" si="5"/>
        <v>42000</v>
      </c>
      <c r="I415" s="146" t="s">
        <v>9</v>
      </c>
      <c r="J415" s="134" t="s">
        <v>32</v>
      </c>
      <c r="K415" s="140" t="s">
        <v>590</v>
      </c>
      <c r="L415" s="135" t="s">
        <v>729</v>
      </c>
      <c r="M415" s="130"/>
    </row>
    <row r="416" spans="1:13" s="129" customFormat="1" ht="25.5" x14ac:dyDescent="0.25">
      <c r="A416" s="128">
        <v>313</v>
      </c>
      <c r="B416" s="241" t="s">
        <v>723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16800</v>
      </c>
      <c r="H416" s="159">
        <f t="shared" si="5"/>
        <v>67200</v>
      </c>
      <c r="I416" s="146" t="s">
        <v>9</v>
      </c>
      <c r="J416" s="134" t="s">
        <v>32</v>
      </c>
      <c r="K416" s="140" t="s">
        <v>590</v>
      </c>
      <c r="L416" s="135" t="s">
        <v>729</v>
      </c>
      <c r="M416" s="130"/>
    </row>
    <row r="417" spans="1:13" s="129" customFormat="1" ht="25.5" x14ac:dyDescent="0.25">
      <c r="A417" s="128">
        <v>314</v>
      </c>
      <c r="B417" s="241" t="s">
        <v>724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1567</v>
      </c>
      <c r="H417" s="159">
        <f t="shared" si="5"/>
        <v>6268</v>
      </c>
      <c r="I417" s="146" t="s">
        <v>9</v>
      </c>
      <c r="J417" s="134" t="s">
        <v>32</v>
      </c>
      <c r="K417" s="140" t="s">
        <v>590</v>
      </c>
      <c r="L417" s="135" t="s">
        <v>729</v>
      </c>
      <c r="M417" s="130"/>
    </row>
    <row r="418" spans="1:13" s="129" customFormat="1" ht="25.5" x14ac:dyDescent="0.25">
      <c r="A418" s="128">
        <v>315</v>
      </c>
      <c r="B418" s="241" t="s">
        <v>725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1081</v>
      </c>
      <c r="H418" s="159">
        <f t="shared" si="5"/>
        <v>4324</v>
      </c>
      <c r="I418" s="146" t="s">
        <v>9</v>
      </c>
      <c r="J418" s="134" t="s">
        <v>32</v>
      </c>
      <c r="K418" s="140" t="s">
        <v>590</v>
      </c>
      <c r="L418" s="135" t="s">
        <v>729</v>
      </c>
      <c r="M418" s="130"/>
    </row>
    <row r="419" spans="1:13" s="129" customFormat="1" ht="25.5" x14ac:dyDescent="0.25">
      <c r="A419" s="128">
        <v>316</v>
      </c>
      <c r="B419" s="241" t="s">
        <v>726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2871</v>
      </c>
      <c r="H419" s="159">
        <f t="shared" si="5"/>
        <v>11484</v>
      </c>
      <c r="I419" s="146" t="s">
        <v>9</v>
      </c>
      <c r="J419" s="134" t="s">
        <v>32</v>
      </c>
      <c r="K419" s="140" t="s">
        <v>590</v>
      </c>
      <c r="L419" s="135" t="s">
        <v>729</v>
      </c>
      <c r="M419" s="130"/>
    </row>
    <row r="420" spans="1:13" s="129" customFormat="1" ht="25.5" x14ac:dyDescent="0.25">
      <c r="A420" s="128">
        <v>317</v>
      </c>
      <c r="B420" s="268" t="s">
        <v>727</v>
      </c>
      <c r="C420" s="259" t="s">
        <v>71</v>
      </c>
      <c r="D420" s="258" t="s">
        <v>31</v>
      </c>
      <c r="E420" s="150">
        <v>20</v>
      </c>
      <c r="F420" s="185" t="s">
        <v>78</v>
      </c>
      <c r="G420" s="229">
        <v>2858</v>
      </c>
      <c r="H420" s="159">
        <f t="shared" si="5"/>
        <v>57160</v>
      </c>
      <c r="I420" s="146" t="s">
        <v>9</v>
      </c>
      <c r="J420" s="134" t="s">
        <v>32</v>
      </c>
      <c r="K420" s="140" t="s">
        <v>590</v>
      </c>
      <c r="L420" s="135" t="s">
        <v>729</v>
      </c>
      <c r="M420" s="130"/>
    </row>
    <row r="421" spans="1:13" s="129" customFormat="1" ht="25.5" x14ac:dyDescent="0.25">
      <c r="A421" s="128">
        <v>318</v>
      </c>
      <c r="B421" s="268" t="s">
        <v>728</v>
      </c>
      <c r="C421" s="259" t="s">
        <v>71</v>
      </c>
      <c r="D421" s="258" t="s">
        <v>31</v>
      </c>
      <c r="E421" s="150">
        <v>24</v>
      </c>
      <c r="F421" s="185" t="s">
        <v>78</v>
      </c>
      <c r="G421" s="229">
        <v>5000</v>
      </c>
      <c r="H421" s="159">
        <f t="shared" si="5"/>
        <v>120000</v>
      </c>
      <c r="I421" s="146" t="s">
        <v>9</v>
      </c>
      <c r="J421" s="134" t="s">
        <v>32</v>
      </c>
      <c r="K421" s="140" t="s">
        <v>590</v>
      </c>
      <c r="L421" s="135" t="s">
        <v>729</v>
      </c>
      <c r="M421" s="130"/>
    </row>
    <row r="422" spans="1:13" s="129" customFormat="1" ht="25.5" x14ac:dyDescent="0.25">
      <c r="A422" s="128">
        <v>319</v>
      </c>
      <c r="B422" s="187" t="s">
        <v>730</v>
      </c>
      <c r="C422" s="259" t="s">
        <v>71</v>
      </c>
      <c r="D422" s="258" t="s">
        <v>31</v>
      </c>
      <c r="E422" s="150">
        <v>2000</v>
      </c>
      <c r="F422" s="150" t="s">
        <v>742</v>
      </c>
      <c r="G422" s="229">
        <v>326.67</v>
      </c>
      <c r="H422" s="159">
        <f t="shared" si="5"/>
        <v>653340</v>
      </c>
      <c r="I422" s="146" t="s">
        <v>9</v>
      </c>
      <c r="J422" s="134" t="s">
        <v>32</v>
      </c>
      <c r="K422" s="140" t="s">
        <v>590</v>
      </c>
      <c r="L422" s="135" t="s">
        <v>744</v>
      </c>
      <c r="M422" s="130"/>
    </row>
    <row r="423" spans="1:13" s="129" customFormat="1" ht="25.5" x14ac:dyDescent="0.25">
      <c r="A423" s="128">
        <v>320</v>
      </c>
      <c r="B423" s="187" t="s">
        <v>731</v>
      </c>
      <c r="C423" s="259" t="s">
        <v>71</v>
      </c>
      <c r="D423" s="258" t="s">
        <v>31</v>
      </c>
      <c r="E423" s="150">
        <v>2000</v>
      </c>
      <c r="F423" s="150" t="s">
        <v>742</v>
      </c>
      <c r="G423" s="229">
        <v>527.33000000000004</v>
      </c>
      <c r="H423" s="159">
        <f t="shared" si="5"/>
        <v>1054660</v>
      </c>
      <c r="I423" s="146" t="s">
        <v>9</v>
      </c>
      <c r="J423" s="134" t="s">
        <v>32</v>
      </c>
      <c r="K423" s="140" t="s">
        <v>590</v>
      </c>
      <c r="L423" s="135" t="s">
        <v>744</v>
      </c>
      <c r="M423" s="130"/>
    </row>
    <row r="424" spans="1:13" s="129" customFormat="1" ht="25.5" x14ac:dyDescent="0.25">
      <c r="A424" s="128">
        <v>321</v>
      </c>
      <c r="B424" s="187" t="s">
        <v>732</v>
      </c>
      <c r="C424" s="259" t="s">
        <v>71</v>
      </c>
      <c r="D424" s="258" t="s">
        <v>31</v>
      </c>
      <c r="E424" s="150">
        <v>200</v>
      </c>
      <c r="F424" s="150" t="s">
        <v>742</v>
      </c>
      <c r="G424" s="229">
        <v>5369</v>
      </c>
      <c r="H424" s="159">
        <f t="shared" si="5"/>
        <v>1073800</v>
      </c>
      <c r="I424" s="146" t="s">
        <v>9</v>
      </c>
      <c r="J424" s="134" t="s">
        <v>32</v>
      </c>
      <c r="K424" s="140" t="s">
        <v>590</v>
      </c>
      <c r="L424" s="135" t="s">
        <v>744</v>
      </c>
      <c r="M424" s="130"/>
    </row>
    <row r="425" spans="1:13" s="129" customFormat="1" ht="25.5" x14ac:dyDescent="0.25">
      <c r="A425" s="128">
        <v>322</v>
      </c>
      <c r="B425" s="187" t="s">
        <v>733</v>
      </c>
      <c r="C425" s="259" t="s">
        <v>71</v>
      </c>
      <c r="D425" s="258" t="s">
        <v>31</v>
      </c>
      <c r="E425" s="150">
        <v>500</v>
      </c>
      <c r="F425" s="150" t="s">
        <v>742</v>
      </c>
      <c r="G425" s="229">
        <v>1520.5</v>
      </c>
      <c r="H425" s="159">
        <f t="shared" si="5"/>
        <v>760250</v>
      </c>
      <c r="I425" s="146" t="s">
        <v>9</v>
      </c>
      <c r="J425" s="134" t="s">
        <v>32</v>
      </c>
      <c r="K425" s="140" t="s">
        <v>590</v>
      </c>
      <c r="L425" s="135" t="s">
        <v>744</v>
      </c>
      <c r="M425" s="130"/>
    </row>
    <row r="426" spans="1:13" s="129" customFormat="1" ht="25.5" x14ac:dyDescent="0.25">
      <c r="A426" s="128">
        <v>323</v>
      </c>
      <c r="B426" s="187" t="s">
        <v>734</v>
      </c>
      <c r="C426" s="259" t="s">
        <v>71</v>
      </c>
      <c r="D426" s="258" t="s">
        <v>31</v>
      </c>
      <c r="E426" s="150">
        <v>500</v>
      </c>
      <c r="F426" s="150" t="s">
        <v>742</v>
      </c>
      <c r="G426" s="229">
        <v>2316.5</v>
      </c>
      <c r="H426" s="159">
        <f t="shared" si="5"/>
        <v>1158250</v>
      </c>
      <c r="I426" s="146" t="s">
        <v>9</v>
      </c>
      <c r="J426" s="134" t="s">
        <v>32</v>
      </c>
      <c r="K426" s="140" t="s">
        <v>590</v>
      </c>
      <c r="L426" s="135" t="s">
        <v>744</v>
      </c>
      <c r="M426" s="130"/>
    </row>
    <row r="427" spans="1:13" s="129" customFormat="1" ht="25.5" x14ac:dyDescent="0.25">
      <c r="A427" s="128">
        <v>324</v>
      </c>
      <c r="B427" s="187" t="s">
        <v>735</v>
      </c>
      <c r="C427" s="259" t="s">
        <v>71</v>
      </c>
      <c r="D427" s="258" t="s">
        <v>31</v>
      </c>
      <c r="E427" s="150">
        <v>400</v>
      </c>
      <c r="F427" s="150" t="s">
        <v>742</v>
      </c>
      <c r="G427" s="229">
        <v>3635</v>
      </c>
      <c r="H427" s="159">
        <f t="shared" si="5"/>
        <v>1454000</v>
      </c>
      <c r="I427" s="146" t="s">
        <v>9</v>
      </c>
      <c r="J427" s="134" t="s">
        <v>32</v>
      </c>
      <c r="K427" s="140" t="s">
        <v>590</v>
      </c>
      <c r="L427" s="135" t="s">
        <v>744</v>
      </c>
      <c r="M427" s="130"/>
    </row>
    <row r="428" spans="1:13" s="129" customFormat="1" ht="25.5" x14ac:dyDescent="0.25">
      <c r="A428" s="128">
        <v>325</v>
      </c>
      <c r="B428" s="187" t="s">
        <v>736</v>
      </c>
      <c r="C428" s="259" t="s">
        <v>71</v>
      </c>
      <c r="D428" s="258" t="s">
        <v>31</v>
      </c>
      <c r="E428" s="150">
        <v>1100</v>
      </c>
      <c r="F428" s="150" t="s">
        <v>742</v>
      </c>
      <c r="G428" s="229">
        <v>258.67</v>
      </c>
      <c r="H428" s="159">
        <f t="shared" si="5"/>
        <v>284537</v>
      </c>
      <c r="I428" s="146" t="s">
        <v>9</v>
      </c>
      <c r="J428" s="134" t="s">
        <v>32</v>
      </c>
      <c r="K428" s="140" t="s">
        <v>590</v>
      </c>
      <c r="L428" s="135" t="s">
        <v>744</v>
      </c>
      <c r="M428" s="130"/>
    </row>
    <row r="429" spans="1:13" s="129" customFormat="1" ht="25.5" x14ac:dyDescent="0.25">
      <c r="A429" s="128">
        <v>326</v>
      </c>
      <c r="B429" s="187" t="s">
        <v>737</v>
      </c>
      <c r="C429" s="259" t="s">
        <v>71</v>
      </c>
      <c r="D429" s="258" t="s">
        <v>31</v>
      </c>
      <c r="E429" s="150">
        <v>500</v>
      </c>
      <c r="F429" s="150" t="s">
        <v>742</v>
      </c>
      <c r="G429" s="229">
        <v>412</v>
      </c>
      <c r="H429" s="159">
        <f t="shared" si="5"/>
        <v>206000</v>
      </c>
      <c r="I429" s="146" t="s">
        <v>9</v>
      </c>
      <c r="J429" s="134" t="s">
        <v>32</v>
      </c>
      <c r="K429" s="140" t="s">
        <v>590</v>
      </c>
      <c r="L429" s="135" t="s">
        <v>744</v>
      </c>
      <c r="M429" s="130"/>
    </row>
    <row r="430" spans="1:13" s="129" customFormat="1" ht="25.5" x14ac:dyDescent="0.25">
      <c r="A430" s="128">
        <v>327</v>
      </c>
      <c r="B430" s="187" t="s">
        <v>738</v>
      </c>
      <c r="C430" s="259" t="s">
        <v>71</v>
      </c>
      <c r="D430" s="258" t="s">
        <v>31</v>
      </c>
      <c r="E430" s="150">
        <v>500</v>
      </c>
      <c r="F430" s="150" t="s">
        <v>742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590</v>
      </c>
      <c r="L430" s="135" t="s">
        <v>823</v>
      </c>
      <c r="M430" s="130"/>
    </row>
    <row r="431" spans="1:13" s="129" customFormat="1" ht="25.5" x14ac:dyDescent="0.25">
      <c r="A431" s="128">
        <v>328</v>
      </c>
      <c r="B431" s="187" t="s">
        <v>739</v>
      </c>
      <c r="C431" s="259" t="s">
        <v>71</v>
      </c>
      <c r="D431" s="258" t="s">
        <v>31</v>
      </c>
      <c r="E431" s="150">
        <v>350</v>
      </c>
      <c r="F431" s="150" t="s">
        <v>743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590</v>
      </c>
      <c r="L431" s="135" t="s">
        <v>823</v>
      </c>
      <c r="M431" s="130"/>
    </row>
    <row r="432" spans="1:13" s="129" customFormat="1" ht="25.5" x14ac:dyDescent="0.25">
      <c r="A432" s="128">
        <v>329</v>
      </c>
      <c r="B432" s="187" t="s">
        <v>740</v>
      </c>
      <c r="C432" s="259" t="s">
        <v>71</v>
      </c>
      <c r="D432" s="258" t="s">
        <v>31</v>
      </c>
      <c r="E432" s="150">
        <v>100</v>
      </c>
      <c r="F432" s="150" t="s">
        <v>743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590</v>
      </c>
      <c r="L432" s="135" t="s">
        <v>823</v>
      </c>
      <c r="M432" s="130"/>
    </row>
    <row r="433" spans="1:13" s="129" customFormat="1" ht="25.5" x14ac:dyDescent="0.25">
      <c r="A433" s="128">
        <v>330</v>
      </c>
      <c r="B433" s="187" t="s">
        <v>741</v>
      </c>
      <c r="C433" s="259" t="s">
        <v>71</v>
      </c>
      <c r="D433" s="258" t="s">
        <v>31</v>
      </c>
      <c r="E433" s="150">
        <v>100</v>
      </c>
      <c r="F433" s="150" t="s">
        <v>743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590</v>
      </c>
      <c r="L433" s="135" t="s">
        <v>823</v>
      </c>
      <c r="M433" s="130"/>
    </row>
    <row r="434" spans="1:13" s="129" customFormat="1" ht="25.5" x14ac:dyDescent="0.25">
      <c r="A434" s="128">
        <v>331</v>
      </c>
      <c r="B434" s="182" t="s">
        <v>750</v>
      </c>
      <c r="C434" s="259" t="s">
        <v>71</v>
      </c>
      <c r="D434" s="258" t="s">
        <v>31</v>
      </c>
      <c r="E434" s="76">
        <v>300</v>
      </c>
      <c r="F434" s="76" t="s">
        <v>207</v>
      </c>
      <c r="G434" s="229">
        <v>25160.720000000001</v>
      </c>
      <c r="H434" s="159">
        <f t="shared" si="5"/>
        <v>7548216</v>
      </c>
      <c r="I434" s="146" t="s">
        <v>9</v>
      </c>
      <c r="J434" s="134" t="s">
        <v>32</v>
      </c>
      <c r="K434" s="140" t="s">
        <v>590</v>
      </c>
      <c r="L434" s="135" t="s">
        <v>757</v>
      </c>
      <c r="M434" s="130"/>
    </row>
    <row r="435" spans="1:13" s="129" customFormat="1" ht="25.5" x14ac:dyDescent="0.25">
      <c r="A435" s="128">
        <v>332</v>
      </c>
      <c r="B435" s="182" t="s">
        <v>751</v>
      </c>
      <c r="C435" s="259" t="s">
        <v>71</v>
      </c>
      <c r="D435" s="258" t="s">
        <v>31</v>
      </c>
      <c r="E435" s="76">
        <v>100</v>
      </c>
      <c r="F435" s="76" t="s">
        <v>207</v>
      </c>
      <c r="G435" s="229">
        <v>34276.79</v>
      </c>
      <c r="H435" s="159">
        <f t="shared" si="5"/>
        <v>3427679</v>
      </c>
      <c r="I435" s="146" t="s">
        <v>9</v>
      </c>
      <c r="J435" s="134" t="s">
        <v>32</v>
      </c>
      <c r="K435" s="140" t="s">
        <v>590</v>
      </c>
      <c r="L435" s="135" t="s">
        <v>757</v>
      </c>
      <c r="M435" s="130"/>
    </row>
    <row r="436" spans="1:13" s="129" customFormat="1" ht="25.5" x14ac:dyDescent="0.25">
      <c r="A436" s="128">
        <v>333</v>
      </c>
      <c r="B436" s="158" t="s">
        <v>752</v>
      </c>
      <c r="C436" s="259" t="s">
        <v>71</v>
      </c>
      <c r="D436" s="258" t="s">
        <v>31</v>
      </c>
      <c r="E436" s="76">
        <v>80</v>
      </c>
      <c r="F436" s="76" t="s">
        <v>207</v>
      </c>
      <c r="G436" s="229">
        <v>39152.230000000003</v>
      </c>
      <c r="H436" s="159">
        <f t="shared" si="5"/>
        <v>3132178.4000000004</v>
      </c>
      <c r="I436" s="146" t="s">
        <v>9</v>
      </c>
      <c r="J436" s="134" t="s">
        <v>32</v>
      </c>
      <c r="K436" s="140" t="s">
        <v>590</v>
      </c>
      <c r="L436" s="135" t="s">
        <v>758</v>
      </c>
      <c r="M436" s="130"/>
    </row>
    <row r="437" spans="1:13" s="129" customFormat="1" ht="25.5" x14ac:dyDescent="0.25">
      <c r="A437" s="128">
        <v>334</v>
      </c>
      <c r="B437" s="141" t="s">
        <v>753</v>
      </c>
      <c r="C437" s="214" t="s">
        <v>71</v>
      </c>
      <c r="D437" s="258" t="s">
        <v>31</v>
      </c>
      <c r="E437" s="76">
        <v>2</v>
      </c>
      <c r="F437" s="76" t="s">
        <v>207</v>
      </c>
      <c r="G437" s="229">
        <v>89900</v>
      </c>
      <c r="H437" s="159">
        <f t="shared" si="5"/>
        <v>179800</v>
      </c>
      <c r="I437" s="146" t="s">
        <v>9</v>
      </c>
      <c r="J437" s="134" t="s">
        <v>32</v>
      </c>
      <c r="K437" s="140" t="s">
        <v>590</v>
      </c>
      <c r="L437" s="135" t="s">
        <v>759</v>
      </c>
      <c r="M437" s="130"/>
    </row>
    <row r="438" spans="1:13" s="129" customFormat="1" ht="25.5" x14ac:dyDescent="0.25">
      <c r="A438" s="128">
        <v>335</v>
      </c>
      <c r="B438" s="141" t="s">
        <v>754</v>
      </c>
      <c r="C438" s="150" t="s">
        <v>71</v>
      </c>
      <c r="D438" s="258" t="s">
        <v>31</v>
      </c>
      <c r="E438" s="76">
        <v>1</v>
      </c>
      <c r="F438" s="76" t="s">
        <v>207</v>
      </c>
      <c r="G438" s="229">
        <v>94900</v>
      </c>
      <c r="H438" s="159">
        <f t="shared" si="5"/>
        <v>94900</v>
      </c>
      <c r="I438" s="146" t="s">
        <v>9</v>
      </c>
      <c r="J438" s="134" t="s">
        <v>32</v>
      </c>
      <c r="K438" s="140" t="s">
        <v>590</v>
      </c>
      <c r="L438" s="135" t="s">
        <v>759</v>
      </c>
      <c r="M438" s="130"/>
    </row>
    <row r="439" spans="1:13" s="129" customFormat="1" ht="25.5" x14ac:dyDescent="0.25">
      <c r="A439" s="128">
        <v>336</v>
      </c>
      <c r="B439" s="269" t="s">
        <v>755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163900</v>
      </c>
      <c r="H439" s="159">
        <f t="shared" si="5"/>
        <v>163900</v>
      </c>
      <c r="I439" s="146" t="s">
        <v>9</v>
      </c>
      <c r="J439" s="134" t="s">
        <v>32</v>
      </c>
      <c r="K439" s="140" t="s">
        <v>590</v>
      </c>
      <c r="L439" s="135" t="s">
        <v>759</v>
      </c>
      <c r="M439" s="130"/>
    </row>
    <row r="440" spans="1:13" s="129" customFormat="1" ht="25.5" x14ac:dyDescent="0.25">
      <c r="A440" s="128">
        <v>337</v>
      </c>
      <c r="B440" s="269" t="s">
        <v>756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231900</v>
      </c>
      <c r="H440" s="159">
        <f t="shared" si="5"/>
        <v>231900</v>
      </c>
      <c r="I440" s="146" t="s">
        <v>9</v>
      </c>
      <c r="J440" s="134" t="s">
        <v>32</v>
      </c>
      <c r="K440" s="140" t="s">
        <v>590</v>
      </c>
      <c r="L440" s="135" t="s">
        <v>759</v>
      </c>
      <c r="M440" s="130"/>
    </row>
    <row r="441" spans="1:13" s="129" customFormat="1" ht="25.5" x14ac:dyDescent="0.25">
      <c r="A441" s="128">
        <v>338</v>
      </c>
      <c r="B441" s="219" t="s">
        <v>760</v>
      </c>
      <c r="C441" s="150" t="s">
        <v>71</v>
      </c>
      <c r="D441" s="258" t="s">
        <v>31</v>
      </c>
      <c r="E441" s="76">
        <v>5000</v>
      </c>
      <c r="F441" s="76" t="s">
        <v>232</v>
      </c>
      <c r="G441" s="229">
        <v>436.4</v>
      </c>
      <c r="H441" s="159">
        <f t="shared" si="5"/>
        <v>2182000</v>
      </c>
      <c r="I441" s="146" t="s">
        <v>9</v>
      </c>
      <c r="J441" s="134" t="s">
        <v>32</v>
      </c>
      <c r="K441" s="140" t="s">
        <v>590</v>
      </c>
      <c r="L441" s="135" t="s">
        <v>761</v>
      </c>
      <c r="M441" s="130"/>
    </row>
    <row r="442" spans="1:13" s="129" customFormat="1" ht="25.5" x14ac:dyDescent="0.25">
      <c r="A442" s="128">
        <v>339</v>
      </c>
      <c r="B442" s="219" t="s">
        <v>764</v>
      </c>
      <c r="C442" s="76" t="s">
        <v>71</v>
      </c>
      <c r="D442" s="258" t="s">
        <v>27</v>
      </c>
      <c r="E442" s="76">
        <v>36</v>
      </c>
      <c r="F442" s="76" t="s">
        <v>207</v>
      </c>
      <c r="G442" s="229">
        <v>15278</v>
      </c>
      <c r="H442" s="159">
        <f t="shared" si="5"/>
        <v>550008</v>
      </c>
      <c r="I442" s="146" t="s">
        <v>9</v>
      </c>
      <c r="J442" s="134" t="s">
        <v>32</v>
      </c>
      <c r="K442" s="140" t="s">
        <v>590</v>
      </c>
      <c r="L442" s="270" t="s">
        <v>768</v>
      </c>
      <c r="M442" s="130"/>
    </row>
    <row r="443" spans="1:13" s="129" customFormat="1" ht="25.5" x14ac:dyDescent="0.25">
      <c r="A443" s="128">
        <v>340</v>
      </c>
      <c r="B443" s="219" t="s">
        <v>765</v>
      </c>
      <c r="C443" s="76" t="s">
        <v>71</v>
      </c>
      <c r="D443" s="258" t="s">
        <v>27</v>
      </c>
      <c r="E443" s="76">
        <v>13</v>
      </c>
      <c r="F443" s="76" t="s">
        <v>207</v>
      </c>
      <c r="G443" s="229">
        <v>19000</v>
      </c>
      <c r="H443" s="159">
        <f t="shared" si="5"/>
        <v>247000</v>
      </c>
      <c r="I443" s="146" t="s">
        <v>9</v>
      </c>
      <c r="J443" s="134" t="s">
        <v>32</v>
      </c>
      <c r="K443" s="140" t="s">
        <v>590</v>
      </c>
      <c r="L443" s="270" t="s">
        <v>768</v>
      </c>
      <c r="M443" s="130"/>
    </row>
    <row r="444" spans="1:13" s="129" customFormat="1" ht="38.25" x14ac:dyDescent="0.25">
      <c r="A444" s="128">
        <v>341</v>
      </c>
      <c r="B444" s="219" t="s">
        <v>766</v>
      </c>
      <c r="C444" s="76" t="s">
        <v>71</v>
      </c>
      <c r="D444" s="258" t="s">
        <v>27</v>
      </c>
      <c r="E444" s="76">
        <v>12</v>
      </c>
      <c r="F444" s="76" t="s">
        <v>743</v>
      </c>
      <c r="G444" s="229">
        <v>1500</v>
      </c>
      <c r="H444" s="159">
        <f t="shared" si="5"/>
        <v>18000</v>
      </c>
      <c r="I444" s="146" t="s">
        <v>9</v>
      </c>
      <c r="J444" s="134" t="s">
        <v>32</v>
      </c>
      <c r="K444" s="163" t="s">
        <v>807</v>
      </c>
      <c r="L444" s="270" t="s">
        <v>832</v>
      </c>
      <c r="M444" s="130"/>
    </row>
    <row r="445" spans="1:13" s="129" customFormat="1" ht="25.5" x14ac:dyDescent="0.25">
      <c r="A445" s="128">
        <v>342</v>
      </c>
      <c r="B445" s="219" t="s">
        <v>767</v>
      </c>
      <c r="C445" s="76" t="s">
        <v>71</v>
      </c>
      <c r="D445" s="258" t="s">
        <v>27</v>
      </c>
      <c r="E445" s="76">
        <v>2</v>
      </c>
      <c r="F445" s="76" t="s">
        <v>207</v>
      </c>
      <c r="G445" s="229">
        <v>0</v>
      </c>
      <c r="H445" s="159">
        <f t="shared" si="5"/>
        <v>0</v>
      </c>
      <c r="I445" s="146" t="s">
        <v>9</v>
      </c>
      <c r="J445" s="134" t="s">
        <v>32</v>
      </c>
      <c r="K445" s="140" t="s">
        <v>590</v>
      </c>
      <c r="L445" s="270" t="s">
        <v>826</v>
      </c>
      <c r="M445" s="130"/>
    </row>
    <row r="446" spans="1:13" s="129" customFormat="1" ht="38.25" x14ac:dyDescent="0.25">
      <c r="A446" s="128">
        <v>343</v>
      </c>
      <c r="B446" s="219" t="s">
        <v>780</v>
      </c>
      <c r="C446" s="76" t="s">
        <v>26</v>
      </c>
      <c r="D446" s="258" t="s">
        <v>27</v>
      </c>
      <c r="E446" s="76">
        <v>12</v>
      </c>
      <c r="F446" s="76" t="s">
        <v>207</v>
      </c>
      <c r="G446" s="229">
        <v>2338335</v>
      </c>
      <c r="H446" s="159">
        <f t="shared" si="5"/>
        <v>28060020</v>
      </c>
      <c r="I446" s="146" t="s">
        <v>9</v>
      </c>
      <c r="J446" s="134" t="s">
        <v>32</v>
      </c>
      <c r="K446" s="271" t="s">
        <v>773</v>
      </c>
      <c r="L446" s="270" t="s">
        <v>781</v>
      </c>
      <c r="M446" s="130"/>
    </row>
    <row r="447" spans="1:13" s="129" customFormat="1" ht="12.75" x14ac:dyDescent="0.25">
      <c r="A447" s="128">
        <v>344</v>
      </c>
      <c r="B447" s="219" t="s">
        <v>782</v>
      </c>
      <c r="C447" s="76" t="s">
        <v>26</v>
      </c>
      <c r="D447" s="258" t="s">
        <v>31</v>
      </c>
      <c r="E447" s="76">
        <v>5800</v>
      </c>
      <c r="F447" s="76" t="s">
        <v>85</v>
      </c>
      <c r="G447" s="229">
        <v>187.5</v>
      </c>
      <c r="H447" s="159">
        <f t="shared" si="5"/>
        <v>1087500</v>
      </c>
      <c r="I447" s="146" t="s">
        <v>9</v>
      </c>
      <c r="J447" s="146" t="s">
        <v>83</v>
      </c>
      <c r="K447" s="271" t="s">
        <v>773</v>
      </c>
      <c r="L447" s="270" t="s">
        <v>783</v>
      </c>
      <c r="M447" s="130"/>
    </row>
    <row r="448" spans="1:13" s="129" customFormat="1" ht="25.5" x14ac:dyDescent="0.25">
      <c r="A448" s="128">
        <v>345</v>
      </c>
      <c r="B448" s="187" t="s">
        <v>787</v>
      </c>
      <c r="C448" s="76" t="s">
        <v>71</v>
      </c>
      <c r="D448" s="258" t="s">
        <v>27</v>
      </c>
      <c r="E448" s="76">
        <v>10</v>
      </c>
      <c r="F448" s="76" t="s">
        <v>78</v>
      </c>
      <c r="G448" s="229">
        <v>16416</v>
      </c>
      <c r="H448" s="159">
        <f t="shared" si="5"/>
        <v>164160</v>
      </c>
      <c r="I448" s="146" t="s">
        <v>9</v>
      </c>
      <c r="J448" s="134" t="s">
        <v>32</v>
      </c>
      <c r="K448" s="271" t="s">
        <v>773</v>
      </c>
      <c r="L448" s="270" t="s">
        <v>795</v>
      </c>
      <c r="M448" s="130"/>
    </row>
    <row r="449" spans="1:13" s="129" customFormat="1" ht="25.5" x14ac:dyDescent="0.25">
      <c r="A449" s="128">
        <v>346</v>
      </c>
      <c r="B449" s="187" t="s">
        <v>788</v>
      </c>
      <c r="C449" s="76" t="s">
        <v>71</v>
      </c>
      <c r="D449" s="258" t="s">
        <v>27</v>
      </c>
      <c r="E449" s="76">
        <v>14</v>
      </c>
      <c r="F449" s="76" t="s">
        <v>78</v>
      </c>
      <c r="G449" s="229">
        <v>9090</v>
      </c>
      <c r="H449" s="159">
        <f t="shared" si="5"/>
        <v>127260</v>
      </c>
      <c r="I449" s="146" t="s">
        <v>9</v>
      </c>
      <c r="J449" s="134" t="s">
        <v>32</v>
      </c>
      <c r="K449" s="271" t="s">
        <v>773</v>
      </c>
      <c r="L449" s="270" t="s">
        <v>795</v>
      </c>
      <c r="M449" s="130"/>
    </row>
    <row r="450" spans="1:13" s="129" customFormat="1" ht="25.5" x14ac:dyDescent="0.25">
      <c r="A450" s="128">
        <v>347</v>
      </c>
      <c r="B450" s="187" t="s">
        <v>789</v>
      </c>
      <c r="C450" s="76" t="s">
        <v>71</v>
      </c>
      <c r="D450" s="258" t="s">
        <v>27</v>
      </c>
      <c r="E450" s="76">
        <v>1000</v>
      </c>
      <c r="F450" s="76" t="s">
        <v>78</v>
      </c>
      <c r="G450" s="229">
        <v>25</v>
      </c>
      <c r="H450" s="159">
        <f t="shared" si="5"/>
        <v>25000</v>
      </c>
      <c r="I450" s="146" t="s">
        <v>9</v>
      </c>
      <c r="J450" s="134" t="s">
        <v>32</v>
      </c>
      <c r="K450" s="271" t="s">
        <v>773</v>
      </c>
      <c r="L450" s="270" t="s">
        <v>795</v>
      </c>
      <c r="M450" s="130"/>
    </row>
    <row r="451" spans="1:13" s="129" customFormat="1" ht="25.5" x14ac:dyDescent="0.25">
      <c r="A451" s="128">
        <v>348</v>
      </c>
      <c r="B451" s="187" t="s">
        <v>790</v>
      </c>
      <c r="C451" s="76" t="s">
        <v>71</v>
      </c>
      <c r="D451" s="258" t="s">
        <v>27</v>
      </c>
      <c r="E451" s="76">
        <v>100</v>
      </c>
      <c r="F451" s="76" t="s">
        <v>78</v>
      </c>
      <c r="G451" s="229">
        <v>295</v>
      </c>
      <c r="H451" s="159">
        <f t="shared" si="5"/>
        <v>29500</v>
      </c>
      <c r="I451" s="146" t="s">
        <v>9</v>
      </c>
      <c r="J451" s="134" t="s">
        <v>32</v>
      </c>
      <c r="K451" s="271" t="s">
        <v>773</v>
      </c>
      <c r="L451" s="270" t="s">
        <v>795</v>
      </c>
      <c r="M451" s="130"/>
    </row>
    <row r="452" spans="1:13" s="129" customFormat="1" ht="25.5" x14ac:dyDescent="0.25">
      <c r="A452" s="128">
        <v>349</v>
      </c>
      <c r="B452" s="187" t="s">
        <v>791</v>
      </c>
      <c r="C452" s="76" t="s">
        <v>71</v>
      </c>
      <c r="D452" s="258" t="s">
        <v>27</v>
      </c>
      <c r="E452" s="76">
        <v>300</v>
      </c>
      <c r="F452" s="76" t="s">
        <v>748</v>
      </c>
      <c r="G452" s="229">
        <v>672</v>
      </c>
      <c r="H452" s="159">
        <f t="shared" si="5"/>
        <v>201600</v>
      </c>
      <c r="I452" s="146" t="s">
        <v>9</v>
      </c>
      <c r="J452" s="134" t="s">
        <v>32</v>
      </c>
      <c r="K452" s="271" t="s">
        <v>773</v>
      </c>
      <c r="L452" s="270" t="s">
        <v>795</v>
      </c>
      <c r="M452" s="130"/>
    </row>
    <row r="453" spans="1:13" s="129" customFormat="1" ht="25.5" x14ac:dyDescent="0.25">
      <c r="A453" s="128">
        <v>350</v>
      </c>
      <c r="B453" s="187" t="s">
        <v>792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848</v>
      </c>
      <c r="H453" s="159">
        <f t="shared" si="5"/>
        <v>84800</v>
      </c>
      <c r="I453" s="146" t="s">
        <v>9</v>
      </c>
      <c r="J453" s="134" t="s">
        <v>32</v>
      </c>
      <c r="K453" s="271" t="s">
        <v>773</v>
      </c>
      <c r="L453" s="270" t="s">
        <v>795</v>
      </c>
      <c r="M453" s="130"/>
    </row>
    <row r="454" spans="1:13" s="129" customFormat="1" ht="25.5" x14ac:dyDescent="0.25">
      <c r="A454" s="128">
        <v>351</v>
      </c>
      <c r="B454" s="187" t="s">
        <v>793</v>
      </c>
      <c r="C454" s="76" t="s">
        <v>71</v>
      </c>
      <c r="D454" s="258" t="s">
        <v>27</v>
      </c>
      <c r="E454" s="76">
        <v>50</v>
      </c>
      <c r="F454" s="76" t="s">
        <v>78</v>
      </c>
      <c r="G454" s="229">
        <v>710</v>
      </c>
      <c r="H454" s="159">
        <f t="shared" si="5"/>
        <v>35500</v>
      </c>
      <c r="I454" s="146" t="s">
        <v>9</v>
      </c>
      <c r="J454" s="134" t="s">
        <v>32</v>
      </c>
      <c r="K454" s="271" t="s">
        <v>773</v>
      </c>
      <c r="L454" s="270" t="s">
        <v>795</v>
      </c>
      <c r="M454" s="130"/>
    </row>
    <row r="455" spans="1:13" s="129" customFormat="1" ht="25.5" x14ac:dyDescent="0.25">
      <c r="A455" s="128">
        <v>352</v>
      </c>
      <c r="B455" s="187" t="s">
        <v>794</v>
      </c>
      <c r="C455" s="76" t="s">
        <v>71</v>
      </c>
      <c r="D455" s="258" t="s">
        <v>27</v>
      </c>
      <c r="E455" s="76">
        <v>15</v>
      </c>
      <c r="F455" s="76" t="s">
        <v>78</v>
      </c>
      <c r="G455" s="229">
        <v>7134</v>
      </c>
      <c r="H455" s="159">
        <f t="shared" si="5"/>
        <v>107010</v>
      </c>
      <c r="I455" s="146" t="s">
        <v>9</v>
      </c>
      <c r="J455" s="134" t="s">
        <v>32</v>
      </c>
      <c r="K455" s="271" t="s">
        <v>773</v>
      </c>
      <c r="L455" s="270" t="s">
        <v>795</v>
      </c>
      <c r="M455" s="130"/>
    </row>
    <row r="456" spans="1:13" s="129" customFormat="1" ht="25.5" x14ac:dyDescent="0.25">
      <c r="A456" s="128">
        <v>353</v>
      </c>
      <c r="B456" s="219" t="s">
        <v>798</v>
      </c>
      <c r="C456" s="76" t="s">
        <v>71</v>
      </c>
      <c r="D456" s="258" t="s">
        <v>27</v>
      </c>
      <c r="E456" s="76">
        <v>1</v>
      </c>
      <c r="F456" s="76" t="s">
        <v>207</v>
      </c>
      <c r="G456" s="229">
        <v>1681891</v>
      </c>
      <c r="H456" s="159">
        <v>1681891</v>
      </c>
      <c r="I456" s="146" t="s">
        <v>9</v>
      </c>
      <c r="J456" s="134" t="s">
        <v>32</v>
      </c>
      <c r="K456" s="271" t="s">
        <v>773</v>
      </c>
      <c r="L456" s="270" t="s">
        <v>799</v>
      </c>
      <c r="M456" s="130"/>
    </row>
    <row r="457" spans="1:13" s="129" customFormat="1" ht="25.5" x14ac:dyDescent="0.25">
      <c r="A457" s="128">
        <v>354</v>
      </c>
      <c r="B457" s="219" t="s">
        <v>816</v>
      </c>
      <c r="C457" s="76" t="s">
        <v>71</v>
      </c>
      <c r="D457" s="258" t="s">
        <v>31</v>
      </c>
      <c r="E457" s="76">
        <v>15</v>
      </c>
      <c r="F457" s="76" t="s">
        <v>743</v>
      </c>
      <c r="G457" s="229">
        <v>24900</v>
      </c>
      <c r="H457" s="159">
        <f t="shared" si="5"/>
        <v>373500</v>
      </c>
      <c r="I457" s="146" t="s">
        <v>9</v>
      </c>
      <c r="J457" s="134" t="s">
        <v>32</v>
      </c>
      <c r="K457" s="271" t="s">
        <v>773</v>
      </c>
      <c r="L457" s="270" t="s">
        <v>820</v>
      </c>
      <c r="M457" s="130"/>
    </row>
    <row r="458" spans="1:13" s="129" customFormat="1" ht="25.5" x14ac:dyDescent="0.25">
      <c r="A458" s="128">
        <v>355</v>
      </c>
      <c r="B458" s="219" t="s">
        <v>817</v>
      </c>
      <c r="C458" s="76" t="s">
        <v>71</v>
      </c>
      <c r="D458" s="258" t="s">
        <v>31</v>
      </c>
      <c r="E458" s="76">
        <v>3</v>
      </c>
      <c r="F458" s="76" t="s">
        <v>743</v>
      </c>
      <c r="G458" s="229">
        <v>124732.15</v>
      </c>
      <c r="H458" s="159">
        <f t="shared" ref="H458:H480" si="6">E458*G458</f>
        <v>374196.44999999995</v>
      </c>
      <c r="I458" s="146" t="s">
        <v>9</v>
      </c>
      <c r="J458" s="134" t="s">
        <v>32</v>
      </c>
      <c r="K458" s="271" t="s">
        <v>773</v>
      </c>
      <c r="L458" s="270" t="s">
        <v>820</v>
      </c>
      <c r="M458" s="130"/>
    </row>
    <row r="459" spans="1:13" s="129" customFormat="1" ht="25.5" x14ac:dyDescent="0.25">
      <c r="A459" s="128">
        <v>356</v>
      </c>
      <c r="B459" s="219" t="s">
        <v>818</v>
      </c>
      <c r="C459" s="76" t="s">
        <v>71</v>
      </c>
      <c r="D459" s="258" t="s">
        <v>31</v>
      </c>
      <c r="E459" s="76">
        <v>10</v>
      </c>
      <c r="F459" s="76" t="s">
        <v>743</v>
      </c>
      <c r="G459" s="229">
        <v>231561.25</v>
      </c>
      <c r="H459" s="159">
        <f t="shared" si="6"/>
        <v>2315612.5</v>
      </c>
      <c r="I459" s="146" t="s">
        <v>9</v>
      </c>
      <c r="J459" s="134" t="s">
        <v>32</v>
      </c>
      <c r="K459" s="271" t="s">
        <v>773</v>
      </c>
      <c r="L459" s="270" t="s">
        <v>820</v>
      </c>
      <c r="M459" s="130"/>
    </row>
    <row r="460" spans="1:13" s="129" customFormat="1" ht="25.5" x14ac:dyDescent="0.25">
      <c r="A460" s="128">
        <v>357</v>
      </c>
      <c r="B460" s="219" t="s">
        <v>819</v>
      </c>
      <c r="C460" s="76" t="s">
        <v>71</v>
      </c>
      <c r="D460" s="258" t="s">
        <v>31</v>
      </c>
      <c r="E460" s="76">
        <v>7</v>
      </c>
      <c r="F460" s="76" t="s">
        <v>743</v>
      </c>
      <c r="G460" s="229">
        <v>124742.92</v>
      </c>
      <c r="H460" s="159">
        <f t="shared" si="6"/>
        <v>873200.44</v>
      </c>
      <c r="I460" s="146" t="s">
        <v>9</v>
      </c>
      <c r="J460" s="134" t="s">
        <v>32</v>
      </c>
      <c r="K460" s="271" t="s">
        <v>773</v>
      </c>
      <c r="L460" s="270" t="s">
        <v>820</v>
      </c>
      <c r="M460" s="130"/>
    </row>
    <row r="461" spans="1:13" s="129" customFormat="1" ht="12.75" x14ac:dyDescent="0.25">
      <c r="A461" s="128">
        <v>358</v>
      </c>
      <c r="B461" s="219" t="s">
        <v>824</v>
      </c>
      <c r="C461" s="76" t="s">
        <v>26</v>
      </c>
      <c r="D461" s="258" t="s">
        <v>27</v>
      </c>
      <c r="E461" s="76">
        <v>250000</v>
      </c>
      <c r="F461" s="76" t="s">
        <v>85</v>
      </c>
      <c r="G461" s="229">
        <v>200.38</v>
      </c>
      <c r="H461" s="159">
        <f t="shared" si="6"/>
        <v>50095000</v>
      </c>
      <c r="I461" s="146" t="s">
        <v>9</v>
      </c>
      <c r="J461" s="134" t="s">
        <v>32</v>
      </c>
      <c r="K461" s="271" t="s">
        <v>773</v>
      </c>
      <c r="L461" s="270" t="s">
        <v>825</v>
      </c>
      <c r="M461" s="130"/>
    </row>
    <row r="462" spans="1:13" s="129" customFormat="1" ht="25.5" x14ac:dyDescent="0.25">
      <c r="A462" s="128">
        <v>359</v>
      </c>
      <c r="B462" s="219" t="s">
        <v>827</v>
      </c>
      <c r="C462" s="76" t="s">
        <v>71</v>
      </c>
      <c r="D462" s="258" t="s">
        <v>27</v>
      </c>
      <c r="E462" s="76">
        <v>1</v>
      </c>
      <c r="F462" s="76" t="s">
        <v>207</v>
      </c>
      <c r="G462" s="229">
        <v>4382160.5199999996</v>
      </c>
      <c r="H462" s="159">
        <f t="shared" si="6"/>
        <v>4382160.5199999996</v>
      </c>
      <c r="I462" s="146" t="s">
        <v>9</v>
      </c>
      <c r="J462" s="134" t="s">
        <v>32</v>
      </c>
      <c r="K462" s="271" t="s">
        <v>773</v>
      </c>
      <c r="L462" s="270" t="s">
        <v>828</v>
      </c>
      <c r="M462" s="130"/>
    </row>
    <row r="463" spans="1:13" s="129" customFormat="1" ht="25.5" x14ac:dyDescent="0.25">
      <c r="A463" s="128">
        <v>360</v>
      </c>
      <c r="B463" s="219" t="s">
        <v>829</v>
      </c>
      <c r="C463" s="76" t="s">
        <v>71</v>
      </c>
      <c r="D463" s="258" t="s">
        <v>31</v>
      </c>
      <c r="E463" s="76">
        <v>10000</v>
      </c>
      <c r="F463" s="76" t="s">
        <v>830</v>
      </c>
      <c r="G463" s="229">
        <v>540</v>
      </c>
      <c r="H463" s="159">
        <f t="shared" si="6"/>
        <v>5400000</v>
      </c>
      <c r="I463" s="146" t="s">
        <v>9</v>
      </c>
      <c r="J463" s="134" t="s">
        <v>32</v>
      </c>
      <c r="K463" s="271" t="s">
        <v>773</v>
      </c>
      <c r="L463" s="270" t="s">
        <v>831</v>
      </c>
      <c r="M463" s="130"/>
    </row>
    <row r="464" spans="1:13" s="129" customFormat="1" ht="25.5" x14ac:dyDescent="0.25">
      <c r="A464" s="128">
        <v>361</v>
      </c>
      <c r="B464" s="219" t="s">
        <v>833</v>
      </c>
      <c r="C464" s="76" t="s">
        <v>71</v>
      </c>
      <c r="D464" s="258" t="s">
        <v>27</v>
      </c>
      <c r="E464" s="76">
        <v>2</v>
      </c>
      <c r="F464" s="76" t="s">
        <v>207</v>
      </c>
      <c r="G464" s="229">
        <v>20000</v>
      </c>
      <c r="H464" s="159">
        <f t="shared" si="6"/>
        <v>40000</v>
      </c>
      <c r="I464" s="146" t="s">
        <v>9</v>
      </c>
      <c r="J464" s="134" t="s">
        <v>32</v>
      </c>
      <c r="K464" s="271" t="s">
        <v>773</v>
      </c>
      <c r="L464" s="270" t="s">
        <v>834</v>
      </c>
      <c r="M464" s="130"/>
    </row>
    <row r="465" spans="1:13" s="129" customFormat="1" ht="25.5" x14ac:dyDescent="0.25">
      <c r="A465" s="128">
        <v>362</v>
      </c>
      <c r="B465" s="219" t="s">
        <v>848</v>
      </c>
      <c r="C465" s="76" t="s">
        <v>71</v>
      </c>
      <c r="D465" s="258" t="s">
        <v>27</v>
      </c>
      <c r="E465" s="76">
        <v>1</v>
      </c>
      <c r="F465" s="76" t="s">
        <v>78</v>
      </c>
      <c r="G465" s="229">
        <v>58960</v>
      </c>
      <c r="H465" s="159">
        <f t="shared" si="6"/>
        <v>58960</v>
      </c>
      <c r="I465" s="146" t="s">
        <v>9</v>
      </c>
      <c r="J465" s="134" t="s">
        <v>32</v>
      </c>
      <c r="K465" s="271" t="s">
        <v>773</v>
      </c>
      <c r="L465" s="270" t="s">
        <v>864</v>
      </c>
      <c r="M465" s="130"/>
    </row>
    <row r="466" spans="1:13" s="129" customFormat="1" ht="25.5" x14ac:dyDescent="0.25">
      <c r="A466" s="128">
        <v>363</v>
      </c>
      <c r="B466" s="219" t="s">
        <v>849</v>
      </c>
      <c r="C466" s="76" t="s">
        <v>71</v>
      </c>
      <c r="D466" s="258" t="s">
        <v>27</v>
      </c>
      <c r="E466" s="76">
        <v>10</v>
      </c>
      <c r="F466" s="76" t="s">
        <v>78</v>
      </c>
      <c r="G466" s="229">
        <v>7560</v>
      </c>
      <c r="H466" s="159">
        <f t="shared" si="6"/>
        <v>75600</v>
      </c>
      <c r="I466" s="146" t="s">
        <v>9</v>
      </c>
      <c r="J466" s="134" t="s">
        <v>32</v>
      </c>
      <c r="K466" s="271" t="s">
        <v>773</v>
      </c>
      <c r="L466" s="270" t="s">
        <v>864</v>
      </c>
      <c r="M466" s="130"/>
    </row>
    <row r="467" spans="1:13" s="129" customFormat="1" ht="25.5" x14ac:dyDescent="0.25">
      <c r="A467" s="128">
        <v>364</v>
      </c>
      <c r="B467" s="219" t="s">
        <v>850</v>
      </c>
      <c r="C467" s="76" t="s">
        <v>71</v>
      </c>
      <c r="D467" s="258" t="s">
        <v>27</v>
      </c>
      <c r="E467" s="76">
        <v>100</v>
      </c>
      <c r="F467" s="76" t="s">
        <v>78</v>
      </c>
      <c r="G467" s="229">
        <v>4700</v>
      </c>
      <c r="H467" s="159">
        <f t="shared" si="6"/>
        <v>470000</v>
      </c>
      <c r="I467" s="146" t="s">
        <v>9</v>
      </c>
      <c r="J467" s="134" t="s">
        <v>32</v>
      </c>
      <c r="K467" s="271" t="s">
        <v>773</v>
      </c>
      <c r="L467" s="270" t="s">
        <v>864</v>
      </c>
      <c r="M467" s="130"/>
    </row>
    <row r="468" spans="1:13" s="129" customFormat="1" ht="25.5" x14ac:dyDescent="0.25">
      <c r="A468" s="128">
        <v>365</v>
      </c>
      <c r="B468" s="219" t="s">
        <v>851</v>
      </c>
      <c r="C468" s="76" t="s">
        <v>71</v>
      </c>
      <c r="D468" s="258" t="s">
        <v>27</v>
      </c>
      <c r="E468" s="76">
        <v>30</v>
      </c>
      <c r="F468" s="76" t="s">
        <v>408</v>
      </c>
      <c r="G468" s="229">
        <v>910</v>
      </c>
      <c r="H468" s="159">
        <f t="shared" si="6"/>
        <v>27300</v>
      </c>
      <c r="I468" s="146" t="s">
        <v>9</v>
      </c>
      <c r="J468" s="134" t="s">
        <v>32</v>
      </c>
      <c r="K468" s="271" t="s">
        <v>773</v>
      </c>
      <c r="L468" s="270" t="s">
        <v>864</v>
      </c>
      <c r="M468" s="130"/>
    </row>
    <row r="469" spans="1:13" s="129" customFormat="1" ht="25.5" x14ac:dyDescent="0.25">
      <c r="A469" s="128">
        <v>366</v>
      </c>
      <c r="B469" s="219" t="s">
        <v>852</v>
      </c>
      <c r="C469" s="76" t="s">
        <v>71</v>
      </c>
      <c r="D469" s="258" t="s">
        <v>27</v>
      </c>
      <c r="E469" s="76">
        <v>10</v>
      </c>
      <c r="F469" s="76" t="s">
        <v>78</v>
      </c>
      <c r="G469" s="229">
        <v>6830</v>
      </c>
      <c r="H469" s="159">
        <f t="shared" si="6"/>
        <v>68300</v>
      </c>
      <c r="I469" s="146" t="s">
        <v>9</v>
      </c>
      <c r="J469" s="134" t="s">
        <v>32</v>
      </c>
      <c r="K469" s="271" t="s">
        <v>773</v>
      </c>
      <c r="L469" s="270" t="s">
        <v>864</v>
      </c>
      <c r="M469" s="130"/>
    </row>
    <row r="470" spans="1:13" s="129" customFormat="1" ht="25.5" x14ac:dyDescent="0.25">
      <c r="A470" s="128">
        <v>367</v>
      </c>
      <c r="B470" s="219" t="s">
        <v>853</v>
      </c>
      <c r="C470" s="76" t="s">
        <v>71</v>
      </c>
      <c r="D470" s="258" t="s">
        <v>27</v>
      </c>
      <c r="E470" s="76">
        <v>3</v>
      </c>
      <c r="F470" s="76" t="s">
        <v>78</v>
      </c>
      <c r="G470" s="229">
        <v>36096</v>
      </c>
      <c r="H470" s="159">
        <f t="shared" si="6"/>
        <v>108288</v>
      </c>
      <c r="I470" s="146" t="s">
        <v>9</v>
      </c>
      <c r="J470" s="134" t="s">
        <v>32</v>
      </c>
      <c r="K470" s="271" t="s">
        <v>773</v>
      </c>
      <c r="L470" s="270" t="s">
        <v>864</v>
      </c>
      <c r="M470" s="130"/>
    </row>
    <row r="471" spans="1:13" s="129" customFormat="1" ht="25.5" x14ac:dyDescent="0.25">
      <c r="A471" s="128">
        <v>368</v>
      </c>
      <c r="B471" s="219" t="s">
        <v>854</v>
      </c>
      <c r="C471" s="76" t="s">
        <v>71</v>
      </c>
      <c r="D471" s="258" t="s">
        <v>27</v>
      </c>
      <c r="E471" s="76">
        <v>142</v>
      </c>
      <c r="F471" s="76" t="s">
        <v>78</v>
      </c>
      <c r="G471" s="229">
        <v>953</v>
      </c>
      <c r="H471" s="159">
        <f t="shared" si="6"/>
        <v>135326</v>
      </c>
      <c r="I471" s="146" t="s">
        <v>9</v>
      </c>
      <c r="J471" s="134" t="s">
        <v>32</v>
      </c>
      <c r="K471" s="271" t="s">
        <v>773</v>
      </c>
      <c r="L471" s="270" t="s">
        <v>864</v>
      </c>
      <c r="M471" s="130"/>
    </row>
    <row r="472" spans="1:13" s="129" customFormat="1" ht="25.5" x14ac:dyDescent="0.25">
      <c r="A472" s="128">
        <v>369</v>
      </c>
      <c r="B472" s="219" t="s">
        <v>855</v>
      </c>
      <c r="C472" s="76" t="s">
        <v>71</v>
      </c>
      <c r="D472" s="258" t="s">
        <v>27</v>
      </c>
      <c r="E472" s="76">
        <v>25</v>
      </c>
      <c r="F472" s="76" t="s">
        <v>78</v>
      </c>
      <c r="G472" s="229">
        <v>8981</v>
      </c>
      <c r="H472" s="159">
        <f t="shared" si="6"/>
        <v>224525</v>
      </c>
      <c r="I472" s="146" t="s">
        <v>9</v>
      </c>
      <c r="J472" s="134" t="s">
        <v>32</v>
      </c>
      <c r="K472" s="271" t="s">
        <v>773</v>
      </c>
      <c r="L472" s="270" t="s">
        <v>864</v>
      </c>
      <c r="M472" s="130"/>
    </row>
    <row r="473" spans="1:13" s="129" customFormat="1" ht="25.5" x14ac:dyDescent="0.25">
      <c r="A473" s="128">
        <v>370</v>
      </c>
      <c r="B473" s="219" t="s">
        <v>856</v>
      </c>
      <c r="C473" s="76" t="s">
        <v>71</v>
      </c>
      <c r="D473" s="258" t="s">
        <v>27</v>
      </c>
      <c r="E473" s="76">
        <v>10</v>
      </c>
      <c r="F473" s="76" t="s">
        <v>78</v>
      </c>
      <c r="G473" s="229">
        <v>583</v>
      </c>
      <c r="H473" s="159">
        <f t="shared" si="6"/>
        <v>5830</v>
      </c>
      <c r="I473" s="146" t="s">
        <v>9</v>
      </c>
      <c r="J473" s="134" t="s">
        <v>32</v>
      </c>
      <c r="K473" s="271" t="s">
        <v>773</v>
      </c>
      <c r="L473" s="270" t="s">
        <v>864</v>
      </c>
      <c r="M473" s="130"/>
    </row>
    <row r="474" spans="1:13" s="129" customFormat="1" ht="25.5" x14ac:dyDescent="0.25">
      <c r="A474" s="128">
        <v>371</v>
      </c>
      <c r="B474" s="219" t="s">
        <v>857</v>
      </c>
      <c r="C474" s="76" t="s">
        <v>71</v>
      </c>
      <c r="D474" s="258" t="s">
        <v>27</v>
      </c>
      <c r="E474" s="76">
        <v>4</v>
      </c>
      <c r="F474" s="76" t="s">
        <v>78</v>
      </c>
      <c r="G474" s="229">
        <v>17990</v>
      </c>
      <c r="H474" s="159">
        <f t="shared" si="6"/>
        <v>71960</v>
      </c>
      <c r="I474" s="146" t="s">
        <v>9</v>
      </c>
      <c r="J474" s="134" t="s">
        <v>32</v>
      </c>
      <c r="K474" s="271" t="s">
        <v>773</v>
      </c>
      <c r="L474" s="270" t="s">
        <v>864</v>
      </c>
      <c r="M474" s="130"/>
    </row>
    <row r="475" spans="1:13" s="129" customFormat="1" ht="25.5" x14ac:dyDescent="0.25">
      <c r="A475" s="128">
        <v>372</v>
      </c>
      <c r="B475" s="219" t="s">
        <v>858</v>
      </c>
      <c r="C475" s="76" t="s">
        <v>71</v>
      </c>
      <c r="D475" s="258" t="s">
        <v>27</v>
      </c>
      <c r="E475" s="76">
        <v>2000</v>
      </c>
      <c r="F475" s="76" t="s">
        <v>78</v>
      </c>
      <c r="G475" s="229">
        <v>5</v>
      </c>
      <c r="H475" s="159">
        <f t="shared" si="6"/>
        <v>10000</v>
      </c>
      <c r="I475" s="146" t="s">
        <v>9</v>
      </c>
      <c r="J475" s="134" t="s">
        <v>32</v>
      </c>
      <c r="K475" s="271" t="s">
        <v>773</v>
      </c>
      <c r="L475" s="270" t="s">
        <v>864</v>
      </c>
      <c r="M475" s="130"/>
    </row>
    <row r="476" spans="1:13" s="129" customFormat="1" ht="25.5" x14ac:dyDescent="0.25">
      <c r="A476" s="128">
        <v>373</v>
      </c>
      <c r="B476" s="219" t="s">
        <v>859</v>
      </c>
      <c r="C476" s="76" t="s">
        <v>71</v>
      </c>
      <c r="D476" s="258" t="s">
        <v>27</v>
      </c>
      <c r="E476" s="76">
        <v>1</v>
      </c>
      <c r="F476" s="76" t="s">
        <v>78</v>
      </c>
      <c r="G476" s="229">
        <v>14170</v>
      </c>
      <c r="H476" s="159">
        <f t="shared" si="6"/>
        <v>14170</v>
      </c>
      <c r="I476" s="146" t="s">
        <v>9</v>
      </c>
      <c r="J476" s="134" t="s">
        <v>32</v>
      </c>
      <c r="K476" s="271" t="s">
        <v>773</v>
      </c>
      <c r="L476" s="270" t="s">
        <v>864</v>
      </c>
      <c r="M476" s="130"/>
    </row>
    <row r="477" spans="1:13" s="129" customFormat="1" ht="25.5" x14ac:dyDescent="0.25">
      <c r="A477" s="128">
        <v>374</v>
      </c>
      <c r="B477" s="219" t="s">
        <v>860</v>
      </c>
      <c r="C477" s="76" t="s">
        <v>71</v>
      </c>
      <c r="D477" s="258" t="s">
        <v>27</v>
      </c>
      <c r="E477" s="76">
        <v>200</v>
      </c>
      <c r="F477" s="76" t="s">
        <v>748</v>
      </c>
      <c r="G477" s="229">
        <v>165</v>
      </c>
      <c r="H477" s="159">
        <f t="shared" si="6"/>
        <v>33000</v>
      </c>
      <c r="I477" s="146" t="s">
        <v>9</v>
      </c>
      <c r="J477" s="134" t="s">
        <v>32</v>
      </c>
      <c r="K477" s="271" t="s">
        <v>773</v>
      </c>
      <c r="L477" s="270" t="s">
        <v>864</v>
      </c>
      <c r="M477" s="130"/>
    </row>
    <row r="478" spans="1:13" s="129" customFormat="1" ht="25.5" x14ac:dyDescent="0.25">
      <c r="A478" s="128">
        <v>375</v>
      </c>
      <c r="B478" s="219" t="s">
        <v>861</v>
      </c>
      <c r="C478" s="76" t="s">
        <v>71</v>
      </c>
      <c r="D478" s="258" t="s">
        <v>27</v>
      </c>
      <c r="E478" s="76">
        <v>50</v>
      </c>
      <c r="F478" s="76" t="s">
        <v>748</v>
      </c>
      <c r="G478" s="229">
        <v>520</v>
      </c>
      <c r="H478" s="159">
        <f t="shared" si="6"/>
        <v>26000</v>
      </c>
      <c r="I478" s="146" t="s">
        <v>9</v>
      </c>
      <c r="J478" s="134" t="s">
        <v>32</v>
      </c>
      <c r="K478" s="271" t="s">
        <v>773</v>
      </c>
      <c r="L478" s="270" t="s">
        <v>864</v>
      </c>
      <c r="M478" s="130"/>
    </row>
    <row r="479" spans="1:13" s="129" customFormat="1" ht="25.5" x14ac:dyDescent="0.25">
      <c r="A479" s="128">
        <v>376</v>
      </c>
      <c r="B479" s="219" t="s">
        <v>862</v>
      </c>
      <c r="C479" s="76" t="s">
        <v>71</v>
      </c>
      <c r="D479" s="258" t="s">
        <v>27</v>
      </c>
      <c r="E479" s="76">
        <v>24</v>
      </c>
      <c r="F479" s="76" t="s">
        <v>78</v>
      </c>
      <c r="G479" s="229">
        <v>525</v>
      </c>
      <c r="H479" s="159">
        <f t="shared" si="6"/>
        <v>12600</v>
      </c>
      <c r="I479" s="146" t="s">
        <v>9</v>
      </c>
      <c r="J479" s="134" t="s">
        <v>32</v>
      </c>
      <c r="K479" s="271" t="s">
        <v>773</v>
      </c>
      <c r="L479" s="270" t="s">
        <v>864</v>
      </c>
      <c r="M479" s="130"/>
    </row>
    <row r="480" spans="1:13" s="129" customFormat="1" ht="25.5" x14ac:dyDescent="0.25">
      <c r="A480" s="128">
        <v>377</v>
      </c>
      <c r="B480" s="219" t="s">
        <v>863</v>
      </c>
      <c r="C480" s="76" t="s">
        <v>71</v>
      </c>
      <c r="D480" s="258" t="s">
        <v>27</v>
      </c>
      <c r="E480" s="76">
        <v>16</v>
      </c>
      <c r="F480" s="76" t="s">
        <v>748</v>
      </c>
      <c r="G480" s="229">
        <v>419</v>
      </c>
      <c r="H480" s="159">
        <f t="shared" si="6"/>
        <v>6704</v>
      </c>
      <c r="I480" s="146" t="s">
        <v>9</v>
      </c>
      <c r="J480" s="134" t="s">
        <v>32</v>
      </c>
      <c r="K480" s="271" t="s">
        <v>773</v>
      </c>
      <c r="L480" s="270" t="s">
        <v>864</v>
      </c>
      <c r="M480" s="130"/>
    </row>
    <row r="481" spans="1:18" s="129" customFormat="1" ht="15.75" x14ac:dyDescent="0.25">
      <c r="A481" s="41"/>
      <c r="B481" s="68" t="s">
        <v>18</v>
      </c>
      <c r="C481" s="42"/>
      <c r="D481" s="42"/>
      <c r="E481" s="42"/>
      <c r="F481" s="42"/>
      <c r="G481" s="118"/>
      <c r="H481" s="43">
        <f>SUM(H104:H480)</f>
        <v>1629433378.0226007</v>
      </c>
      <c r="I481" s="44"/>
      <c r="J481" s="44"/>
      <c r="K481" s="85"/>
      <c r="L481" s="125"/>
      <c r="M481" s="130"/>
    </row>
    <row r="482" spans="1:18" s="129" customFormat="1" ht="15.75" x14ac:dyDescent="0.25">
      <c r="A482" s="48"/>
      <c r="B482" s="57" t="s">
        <v>8</v>
      </c>
      <c r="C482" s="49"/>
      <c r="D482" s="49"/>
      <c r="E482" s="49"/>
      <c r="F482" s="49"/>
      <c r="G482" s="119"/>
      <c r="H482" s="49"/>
      <c r="I482" s="49"/>
      <c r="J482" s="49"/>
      <c r="K482" s="86"/>
      <c r="L482" s="49"/>
      <c r="M482" s="130"/>
    </row>
    <row r="483" spans="1:18" s="129" customFormat="1" ht="25.5" x14ac:dyDescent="0.25">
      <c r="A483" s="71">
        <v>1</v>
      </c>
      <c r="B483" s="169" t="s">
        <v>79</v>
      </c>
      <c r="C483" s="136" t="s">
        <v>71</v>
      </c>
      <c r="D483" s="191" t="s">
        <v>31</v>
      </c>
      <c r="E483" s="166">
        <v>1</v>
      </c>
      <c r="F483" s="107" t="s">
        <v>59</v>
      </c>
      <c r="G483" s="167">
        <v>1980026</v>
      </c>
      <c r="H483" s="167">
        <v>1980026</v>
      </c>
      <c r="I483" s="34" t="s">
        <v>9</v>
      </c>
      <c r="J483" s="146" t="s">
        <v>32</v>
      </c>
      <c r="K483" s="168" t="s">
        <v>62</v>
      </c>
      <c r="L483" s="107" t="s">
        <v>80</v>
      </c>
      <c r="M483" s="130"/>
    </row>
    <row r="484" spans="1:18" s="129" customFormat="1" ht="25.5" x14ac:dyDescent="0.25">
      <c r="A484" s="71">
        <v>2</v>
      </c>
      <c r="B484" s="169" t="s">
        <v>172</v>
      </c>
      <c r="C484" s="136" t="s">
        <v>71</v>
      </c>
      <c r="D484" s="158" t="s">
        <v>27</v>
      </c>
      <c r="E484" s="166">
        <v>1</v>
      </c>
      <c r="F484" s="166" t="s">
        <v>59</v>
      </c>
      <c r="G484" s="167">
        <v>1440000</v>
      </c>
      <c r="H484" s="167">
        <f t="shared" ref="H484:H492" si="7">E484*G484</f>
        <v>1440000</v>
      </c>
      <c r="I484" s="34" t="s">
        <v>9</v>
      </c>
      <c r="J484" s="134" t="s">
        <v>32</v>
      </c>
      <c r="K484" s="140" t="s">
        <v>132</v>
      </c>
      <c r="L484" s="135" t="s">
        <v>173</v>
      </c>
      <c r="M484" s="130"/>
    </row>
    <row r="485" spans="1:18" s="129" customFormat="1" ht="25.5" x14ac:dyDescent="0.25">
      <c r="A485" s="71">
        <v>3</v>
      </c>
      <c r="B485" s="169" t="s">
        <v>197</v>
      </c>
      <c r="C485" s="136" t="s">
        <v>71</v>
      </c>
      <c r="D485" s="191" t="s">
        <v>31</v>
      </c>
      <c r="E485" s="166">
        <v>1</v>
      </c>
      <c r="F485" s="107" t="s">
        <v>59</v>
      </c>
      <c r="G485" s="167">
        <v>0</v>
      </c>
      <c r="H485" s="167">
        <f t="shared" si="7"/>
        <v>0</v>
      </c>
      <c r="I485" s="34" t="s">
        <v>9</v>
      </c>
      <c r="J485" s="134" t="s">
        <v>83</v>
      </c>
      <c r="K485" s="140" t="s">
        <v>196</v>
      </c>
      <c r="L485" s="135" t="s">
        <v>323</v>
      </c>
      <c r="M485" s="130"/>
    </row>
    <row r="486" spans="1:18" s="129" customFormat="1" ht="25.5" x14ac:dyDescent="0.25">
      <c r="A486" s="71">
        <v>4</v>
      </c>
      <c r="B486" s="169" t="s">
        <v>215</v>
      </c>
      <c r="C486" s="136" t="s">
        <v>71</v>
      </c>
      <c r="D486" s="158" t="s">
        <v>27</v>
      </c>
      <c r="E486" s="166">
        <v>1</v>
      </c>
      <c r="F486" s="107" t="s">
        <v>59</v>
      </c>
      <c r="G486" s="167">
        <v>4930020</v>
      </c>
      <c r="H486" s="167">
        <f t="shared" si="7"/>
        <v>4930020</v>
      </c>
      <c r="I486" s="34" t="s">
        <v>9</v>
      </c>
      <c r="J486" s="134" t="s">
        <v>32</v>
      </c>
      <c r="K486" s="140" t="s">
        <v>196</v>
      </c>
      <c r="L486" s="135" t="s">
        <v>216</v>
      </c>
      <c r="M486" s="130"/>
    </row>
    <row r="487" spans="1:18" s="129" customFormat="1" ht="25.5" x14ac:dyDescent="0.25">
      <c r="A487" s="71">
        <v>5</v>
      </c>
      <c r="B487" s="169" t="s">
        <v>217</v>
      </c>
      <c r="C487" s="136" t="s">
        <v>71</v>
      </c>
      <c r="D487" s="158" t="s">
        <v>27</v>
      </c>
      <c r="E487" s="166">
        <v>1</v>
      </c>
      <c r="F487" s="107" t="s">
        <v>59</v>
      </c>
      <c r="G487" s="167">
        <v>770000</v>
      </c>
      <c r="H487" s="167">
        <f t="shared" si="7"/>
        <v>770000</v>
      </c>
      <c r="I487" s="34" t="s">
        <v>9</v>
      </c>
      <c r="J487" s="134" t="s">
        <v>32</v>
      </c>
      <c r="K487" s="140" t="s">
        <v>196</v>
      </c>
      <c r="L487" s="135" t="s">
        <v>218</v>
      </c>
      <c r="M487" s="130"/>
    </row>
    <row r="488" spans="1:18" s="129" customFormat="1" ht="25.5" x14ac:dyDescent="0.25">
      <c r="A488" s="71">
        <v>6</v>
      </c>
      <c r="B488" s="169" t="s">
        <v>247</v>
      </c>
      <c r="C488" s="200" t="s">
        <v>26</v>
      </c>
      <c r="D488" s="191" t="s">
        <v>31</v>
      </c>
      <c r="E488" s="166">
        <v>1</v>
      </c>
      <c r="F488" s="107" t="s">
        <v>59</v>
      </c>
      <c r="G488" s="167">
        <v>30784133.329999998</v>
      </c>
      <c r="H488" s="137">
        <f t="shared" si="7"/>
        <v>30784133.329999998</v>
      </c>
      <c r="I488" s="34" t="s">
        <v>9</v>
      </c>
      <c r="J488" s="134" t="s">
        <v>32</v>
      </c>
      <c r="K488" s="140" t="s">
        <v>196</v>
      </c>
      <c r="L488" s="135" t="s">
        <v>249</v>
      </c>
      <c r="M488" s="130"/>
    </row>
    <row r="489" spans="1:18" s="129" customFormat="1" ht="25.5" x14ac:dyDescent="0.25">
      <c r="A489" s="71">
        <v>7</v>
      </c>
      <c r="B489" s="169" t="s">
        <v>248</v>
      </c>
      <c r="C489" s="200" t="s">
        <v>26</v>
      </c>
      <c r="D489" s="191" t="s">
        <v>31</v>
      </c>
      <c r="E489" s="166">
        <v>1</v>
      </c>
      <c r="F489" s="107" t="s">
        <v>59</v>
      </c>
      <c r="G489" s="167">
        <v>473166.67</v>
      </c>
      <c r="H489" s="137">
        <f t="shared" si="7"/>
        <v>473166.67</v>
      </c>
      <c r="I489" s="34" t="s">
        <v>9</v>
      </c>
      <c r="J489" s="134" t="s">
        <v>32</v>
      </c>
      <c r="K489" s="140" t="s">
        <v>196</v>
      </c>
      <c r="L489" s="135" t="s">
        <v>249</v>
      </c>
      <c r="M489" s="130"/>
    </row>
    <row r="490" spans="1:18" s="129" customFormat="1" ht="38.25" x14ac:dyDescent="0.25">
      <c r="A490" s="71">
        <v>8</v>
      </c>
      <c r="B490" s="169" t="s">
        <v>275</v>
      </c>
      <c r="C490" s="136" t="s">
        <v>71</v>
      </c>
      <c r="D490" s="171" t="s">
        <v>27</v>
      </c>
      <c r="E490" s="166">
        <v>1</v>
      </c>
      <c r="F490" s="167" t="s">
        <v>59</v>
      </c>
      <c r="G490" s="167">
        <v>3435000.6</v>
      </c>
      <c r="H490" s="167">
        <f t="shared" si="7"/>
        <v>3435000.6</v>
      </c>
      <c r="I490" s="34" t="s">
        <v>9</v>
      </c>
      <c r="J490" s="134" t="s">
        <v>32</v>
      </c>
      <c r="K490" s="140" t="s">
        <v>196</v>
      </c>
      <c r="L490" s="135" t="s">
        <v>276</v>
      </c>
      <c r="M490" s="130"/>
    </row>
    <row r="491" spans="1:18" s="129" customFormat="1" ht="25.5" x14ac:dyDescent="0.25">
      <c r="A491" s="71">
        <v>9</v>
      </c>
      <c r="B491" s="169" t="s">
        <v>331</v>
      </c>
      <c r="C491" s="136" t="s">
        <v>71</v>
      </c>
      <c r="D491" s="158" t="s">
        <v>27</v>
      </c>
      <c r="E491" s="166">
        <v>1</v>
      </c>
      <c r="F491" s="167" t="s">
        <v>59</v>
      </c>
      <c r="G491" s="167">
        <v>812436</v>
      </c>
      <c r="H491" s="167">
        <f t="shared" si="7"/>
        <v>812436</v>
      </c>
      <c r="I491" s="34" t="s">
        <v>9</v>
      </c>
      <c r="J491" s="134" t="s">
        <v>32</v>
      </c>
      <c r="K491" s="140" t="s">
        <v>309</v>
      </c>
      <c r="L491" s="135" t="s">
        <v>332</v>
      </c>
      <c r="M491" s="130"/>
    </row>
    <row r="492" spans="1:18" s="129" customFormat="1" ht="12.75" x14ac:dyDescent="0.25">
      <c r="A492" s="71">
        <v>10</v>
      </c>
      <c r="B492" s="169" t="s">
        <v>351</v>
      </c>
      <c r="C492" s="136" t="s">
        <v>26</v>
      </c>
      <c r="D492" s="158" t="s">
        <v>27</v>
      </c>
      <c r="E492" s="166">
        <v>1</v>
      </c>
      <c r="F492" s="167" t="s">
        <v>59</v>
      </c>
      <c r="G492" s="167">
        <v>23820025</v>
      </c>
      <c r="H492" s="137">
        <f t="shared" si="7"/>
        <v>23820025</v>
      </c>
      <c r="I492" s="34" t="s">
        <v>9</v>
      </c>
      <c r="J492" s="134" t="s">
        <v>32</v>
      </c>
      <c r="K492" s="140" t="s">
        <v>309</v>
      </c>
      <c r="L492" s="135" t="s">
        <v>352</v>
      </c>
      <c r="M492" s="130"/>
    </row>
    <row r="493" spans="1:18" s="3" customFormat="1" ht="20.100000000000001" customHeight="1" x14ac:dyDescent="0.25">
      <c r="A493" s="71">
        <v>11</v>
      </c>
      <c r="B493" s="169" t="s">
        <v>358</v>
      </c>
      <c r="C493" s="134" t="s">
        <v>71</v>
      </c>
      <c r="D493" s="158" t="s">
        <v>27</v>
      </c>
      <c r="E493" s="166">
        <v>1</v>
      </c>
      <c r="F493" s="167" t="s">
        <v>59</v>
      </c>
      <c r="G493" s="167">
        <v>2387970</v>
      </c>
      <c r="H493" s="137">
        <f t="shared" ref="H493:H513" si="8">E493*G493</f>
        <v>2387970</v>
      </c>
      <c r="I493" s="146" t="s">
        <v>9</v>
      </c>
      <c r="J493" s="134" t="s">
        <v>32</v>
      </c>
      <c r="K493" s="140" t="s">
        <v>309</v>
      </c>
      <c r="L493" s="135" t="s">
        <v>361</v>
      </c>
      <c r="M493" s="30"/>
      <c r="N493" s="10"/>
      <c r="O493" s="10"/>
      <c r="P493" s="10"/>
      <c r="Q493" s="10"/>
      <c r="R493" s="10"/>
    </row>
    <row r="494" spans="1:18" s="3" customFormat="1" ht="20.100000000000001" customHeight="1" x14ac:dyDescent="0.25">
      <c r="A494" s="71">
        <v>12</v>
      </c>
      <c r="B494" s="169" t="s">
        <v>367</v>
      </c>
      <c r="C494" s="134" t="s">
        <v>71</v>
      </c>
      <c r="D494" s="191" t="s">
        <v>31</v>
      </c>
      <c r="E494" s="166">
        <v>1</v>
      </c>
      <c r="F494" s="167" t="s">
        <v>59</v>
      </c>
      <c r="G494" s="167">
        <v>11698644</v>
      </c>
      <c r="H494" s="137">
        <f t="shared" si="8"/>
        <v>11698644</v>
      </c>
      <c r="I494" s="146" t="s">
        <v>9</v>
      </c>
      <c r="J494" s="134" t="s">
        <v>32</v>
      </c>
      <c r="K494" s="140" t="s">
        <v>309</v>
      </c>
      <c r="L494" s="135" t="s">
        <v>368</v>
      </c>
      <c r="M494" s="30"/>
      <c r="N494" s="10"/>
      <c r="O494" s="10"/>
      <c r="P494" s="10"/>
      <c r="Q494" s="10"/>
      <c r="R494" s="10"/>
    </row>
    <row r="495" spans="1:18" s="155" customFormat="1" ht="25.5" customHeight="1" x14ac:dyDescent="0.25">
      <c r="A495" s="71">
        <v>13</v>
      </c>
      <c r="B495" s="169" t="s">
        <v>371</v>
      </c>
      <c r="C495" s="134" t="s">
        <v>71</v>
      </c>
      <c r="D495" s="191" t="s">
        <v>31</v>
      </c>
      <c r="E495" s="166">
        <v>1</v>
      </c>
      <c r="F495" s="167" t="s">
        <v>59</v>
      </c>
      <c r="G495" s="167">
        <v>11004735</v>
      </c>
      <c r="H495" s="137">
        <f t="shared" si="8"/>
        <v>11004735</v>
      </c>
      <c r="I495" s="146" t="s">
        <v>9</v>
      </c>
      <c r="J495" s="134" t="s">
        <v>32</v>
      </c>
      <c r="K495" s="140" t="s">
        <v>309</v>
      </c>
      <c r="L495" s="135" t="s">
        <v>372</v>
      </c>
      <c r="M495" s="154"/>
    </row>
    <row r="496" spans="1:18" s="155" customFormat="1" ht="25.5" x14ac:dyDescent="0.25">
      <c r="A496" s="71">
        <v>14</v>
      </c>
      <c r="B496" s="169" t="s">
        <v>373</v>
      </c>
      <c r="C496" s="134" t="s">
        <v>71</v>
      </c>
      <c r="D496" s="191" t="s">
        <v>31</v>
      </c>
      <c r="E496" s="166">
        <v>1</v>
      </c>
      <c r="F496" s="167" t="s">
        <v>59</v>
      </c>
      <c r="G496" s="167">
        <v>10721081</v>
      </c>
      <c r="H496" s="137">
        <f t="shared" si="8"/>
        <v>10721081</v>
      </c>
      <c r="I496" s="146" t="s">
        <v>9</v>
      </c>
      <c r="J496" s="134" t="s">
        <v>32</v>
      </c>
      <c r="K496" s="140" t="s">
        <v>309</v>
      </c>
      <c r="L496" s="135" t="s">
        <v>374</v>
      </c>
      <c r="M496" s="154"/>
    </row>
    <row r="497" spans="1:13" s="155" customFormat="1" ht="25.5" x14ac:dyDescent="0.25">
      <c r="A497" s="71">
        <v>15</v>
      </c>
      <c r="B497" s="169" t="s">
        <v>428</v>
      </c>
      <c r="C497" s="213" t="s">
        <v>26</v>
      </c>
      <c r="D497" s="191" t="s">
        <v>31</v>
      </c>
      <c r="E497" s="166">
        <v>1</v>
      </c>
      <c r="F497" s="167" t="s">
        <v>59</v>
      </c>
      <c r="G497" s="167">
        <v>52400000</v>
      </c>
      <c r="H497" s="137">
        <f t="shared" si="8"/>
        <v>52400000</v>
      </c>
      <c r="I497" s="146" t="s">
        <v>9</v>
      </c>
      <c r="J497" s="134" t="s">
        <v>32</v>
      </c>
      <c r="K497" s="140" t="s">
        <v>411</v>
      </c>
      <c r="L497" s="135" t="s">
        <v>429</v>
      </c>
      <c r="M497" s="154"/>
    </row>
    <row r="498" spans="1:13" s="155" customFormat="1" ht="25.5" x14ac:dyDescent="0.25">
      <c r="A498" s="71">
        <v>16</v>
      </c>
      <c r="B498" s="169" t="s">
        <v>444</v>
      </c>
      <c r="C498" s="214" t="s">
        <v>71</v>
      </c>
      <c r="D498" s="191" t="s">
        <v>31</v>
      </c>
      <c r="E498" s="166">
        <v>1</v>
      </c>
      <c r="F498" s="167" t="s">
        <v>59</v>
      </c>
      <c r="G498" s="167">
        <v>450000</v>
      </c>
      <c r="H498" s="137">
        <f t="shared" si="8"/>
        <v>450000</v>
      </c>
      <c r="I498" s="146" t="s">
        <v>9</v>
      </c>
      <c r="J498" s="134" t="s">
        <v>32</v>
      </c>
      <c r="K498" s="140" t="s">
        <v>411</v>
      </c>
      <c r="L498" s="135" t="s">
        <v>446</v>
      </c>
      <c r="M498" s="154"/>
    </row>
    <row r="499" spans="1:13" s="155" customFormat="1" ht="25.5" x14ac:dyDescent="0.25">
      <c r="A499" s="71">
        <v>17</v>
      </c>
      <c r="B499" s="169" t="s">
        <v>445</v>
      </c>
      <c r="C499" s="150" t="s">
        <v>71</v>
      </c>
      <c r="D499" s="191" t="s">
        <v>31</v>
      </c>
      <c r="E499" s="166">
        <v>1</v>
      </c>
      <c r="F499" s="167" t="s">
        <v>59</v>
      </c>
      <c r="G499" s="167">
        <v>540000</v>
      </c>
      <c r="H499" s="137">
        <f t="shared" si="8"/>
        <v>540000</v>
      </c>
      <c r="I499" s="146" t="s">
        <v>9</v>
      </c>
      <c r="J499" s="134" t="s">
        <v>32</v>
      </c>
      <c r="K499" s="140" t="s">
        <v>411</v>
      </c>
      <c r="L499" s="135" t="s">
        <v>446</v>
      </c>
      <c r="M499" s="154"/>
    </row>
    <row r="500" spans="1:13" s="155" customFormat="1" ht="25.5" x14ac:dyDescent="0.25">
      <c r="A500" s="71">
        <v>18</v>
      </c>
      <c r="B500" s="169" t="s">
        <v>513</v>
      </c>
      <c r="C500" s="213" t="s">
        <v>26</v>
      </c>
      <c r="D500" s="191" t="s">
        <v>27</v>
      </c>
      <c r="E500" s="166">
        <v>1</v>
      </c>
      <c r="F500" s="167" t="s">
        <v>59</v>
      </c>
      <c r="G500" s="167">
        <v>32483904</v>
      </c>
      <c r="H500" s="137">
        <f t="shared" si="8"/>
        <v>32483904</v>
      </c>
      <c r="I500" s="146" t="s">
        <v>9</v>
      </c>
      <c r="J500" s="134" t="s">
        <v>32</v>
      </c>
      <c r="K500" s="140" t="s">
        <v>411</v>
      </c>
      <c r="L500" s="135" t="s">
        <v>514</v>
      </c>
      <c r="M500" s="154"/>
    </row>
    <row r="501" spans="1:13" s="155" customFormat="1" ht="25.5" x14ac:dyDescent="0.25">
      <c r="A501" s="71">
        <v>19</v>
      </c>
      <c r="B501" s="169" t="s">
        <v>561</v>
      </c>
      <c r="C501" s="150" t="s">
        <v>71</v>
      </c>
      <c r="D501" s="191" t="s">
        <v>27</v>
      </c>
      <c r="E501" s="166">
        <v>1</v>
      </c>
      <c r="F501" s="167" t="s">
        <v>59</v>
      </c>
      <c r="G501" s="167">
        <v>10459706</v>
      </c>
      <c r="H501" s="137">
        <f t="shared" si="8"/>
        <v>10459706</v>
      </c>
      <c r="I501" s="146" t="s">
        <v>9</v>
      </c>
      <c r="J501" s="134" t="s">
        <v>32</v>
      </c>
      <c r="K501" s="140" t="s">
        <v>527</v>
      </c>
      <c r="L501" s="135" t="s">
        <v>564</v>
      </c>
      <c r="M501" s="154"/>
    </row>
    <row r="502" spans="1:13" s="155" customFormat="1" ht="25.5" x14ac:dyDescent="0.25">
      <c r="A502" s="71">
        <v>20</v>
      </c>
      <c r="B502" s="169" t="s">
        <v>566</v>
      </c>
      <c r="C502" s="150" t="s">
        <v>71</v>
      </c>
      <c r="D502" s="191" t="s">
        <v>27</v>
      </c>
      <c r="E502" s="166">
        <v>1</v>
      </c>
      <c r="F502" s="167" t="s">
        <v>59</v>
      </c>
      <c r="G502" s="167">
        <v>6650000</v>
      </c>
      <c r="H502" s="137">
        <f t="shared" si="8"/>
        <v>6650000</v>
      </c>
      <c r="I502" s="146" t="s">
        <v>9</v>
      </c>
      <c r="J502" s="134" t="s">
        <v>32</v>
      </c>
      <c r="K502" s="140" t="s">
        <v>527</v>
      </c>
      <c r="L502" s="135" t="s">
        <v>567</v>
      </c>
      <c r="M502" s="154"/>
    </row>
    <row r="503" spans="1:13" s="155" customFormat="1" ht="25.5" x14ac:dyDescent="0.25">
      <c r="A503" s="71">
        <v>21</v>
      </c>
      <c r="B503" s="169" t="s">
        <v>611</v>
      </c>
      <c r="C503" s="150" t="s">
        <v>71</v>
      </c>
      <c r="D503" s="191" t="s">
        <v>27</v>
      </c>
      <c r="E503" s="166">
        <v>1</v>
      </c>
      <c r="F503" s="167" t="s">
        <v>59</v>
      </c>
      <c r="G503" s="167">
        <v>1250000</v>
      </c>
      <c r="H503" s="137">
        <f t="shared" si="8"/>
        <v>1250000</v>
      </c>
      <c r="I503" s="146" t="s">
        <v>9</v>
      </c>
      <c r="J503" s="134" t="s">
        <v>32</v>
      </c>
      <c r="K503" s="140" t="s">
        <v>590</v>
      </c>
      <c r="L503" s="135" t="s">
        <v>612</v>
      </c>
      <c r="M503" s="154"/>
    </row>
    <row r="504" spans="1:13" s="155" customFormat="1" ht="25.5" x14ac:dyDescent="0.25">
      <c r="A504" s="71">
        <v>22</v>
      </c>
      <c r="B504" s="169" t="s">
        <v>613</v>
      </c>
      <c r="C504" s="150" t="s">
        <v>71</v>
      </c>
      <c r="D504" s="191" t="s">
        <v>27</v>
      </c>
      <c r="E504" s="166">
        <v>1</v>
      </c>
      <c r="F504" s="167" t="s">
        <v>59</v>
      </c>
      <c r="G504" s="167">
        <v>454150</v>
      </c>
      <c r="H504" s="137">
        <f t="shared" si="8"/>
        <v>454150</v>
      </c>
      <c r="I504" s="146" t="s">
        <v>9</v>
      </c>
      <c r="J504" s="134" t="s">
        <v>32</v>
      </c>
      <c r="K504" s="163" t="s">
        <v>807</v>
      </c>
      <c r="L504" s="135" t="s">
        <v>835</v>
      </c>
      <c r="M504" s="154"/>
    </row>
    <row r="505" spans="1:13" s="155" customFormat="1" ht="12.75" x14ac:dyDescent="0.25">
      <c r="A505" s="71">
        <v>23</v>
      </c>
      <c r="B505" s="241" t="s">
        <v>622</v>
      </c>
      <c r="C505" s="213" t="s">
        <v>26</v>
      </c>
      <c r="D505" s="191" t="s">
        <v>27</v>
      </c>
      <c r="E505" s="166">
        <v>1</v>
      </c>
      <c r="F505" s="167" t="s">
        <v>59</v>
      </c>
      <c r="G505" s="167">
        <v>39017992</v>
      </c>
      <c r="H505" s="137">
        <f t="shared" si="8"/>
        <v>39017992</v>
      </c>
      <c r="I505" s="146" t="s">
        <v>9</v>
      </c>
      <c r="J505" s="134" t="s">
        <v>32</v>
      </c>
      <c r="K505" s="140" t="s">
        <v>590</v>
      </c>
      <c r="L505" s="135" t="s">
        <v>626</v>
      </c>
      <c r="M505" s="154"/>
    </row>
    <row r="506" spans="1:13" s="155" customFormat="1" ht="12.75" x14ac:dyDescent="0.25">
      <c r="A506" s="71">
        <v>24</v>
      </c>
      <c r="B506" s="241" t="s">
        <v>623</v>
      </c>
      <c r="C506" s="213" t="s">
        <v>26</v>
      </c>
      <c r="D506" s="191" t="s">
        <v>27</v>
      </c>
      <c r="E506" s="166">
        <v>1</v>
      </c>
      <c r="F506" s="167" t="s">
        <v>59</v>
      </c>
      <c r="G506" s="167">
        <v>42530074</v>
      </c>
      <c r="H506" s="137">
        <f t="shared" si="8"/>
        <v>42530074</v>
      </c>
      <c r="I506" s="146" t="s">
        <v>9</v>
      </c>
      <c r="J506" s="134" t="s">
        <v>32</v>
      </c>
      <c r="K506" s="140" t="s">
        <v>590</v>
      </c>
      <c r="L506" s="135" t="s">
        <v>626</v>
      </c>
      <c r="M506" s="154"/>
    </row>
    <row r="507" spans="1:13" s="155" customFormat="1" ht="12.75" x14ac:dyDescent="0.25">
      <c r="A507" s="71">
        <v>25</v>
      </c>
      <c r="B507" s="241" t="s">
        <v>624</v>
      </c>
      <c r="C507" s="213" t="s">
        <v>26</v>
      </c>
      <c r="D507" s="191" t="s">
        <v>27</v>
      </c>
      <c r="E507" s="166">
        <v>1</v>
      </c>
      <c r="F507" s="167" t="s">
        <v>59</v>
      </c>
      <c r="G507" s="167">
        <v>5097160</v>
      </c>
      <c r="H507" s="137">
        <f t="shared" si="8"/>
        <v>5097160</v>
      </c>
      <c r="I507" s="146" t="s">
        <v>9</v>
      </c>
      <c r="J507" s="134" t="s">
        <v>32</v>
      </c>
      <c r="K507" s="140" t="s">
        <v>590</v>
      </c>
      <c r="L507" s="135" t="s">
        <v>626</v>
      </c>
      <c r="M507" s="154"/>
    </row>
    <row r="508" spans="1:13" s="155" customFormat="1" ht="25.5" x14ac:dyDescent="0.25">
      <c r="A508" s="71">
        <v>26</v>
      </c>
      <c r="B508" s="241" t="s">
        <v>625</v>
      </c>
      <c r="C508" s="213" t="s">
        <v>26</v>
      </c>
      <c r="D508" s="191" t="s">
        <v>27</v>
      </c>
      <c r="E508" s="166">
        <v>1</v>
      </c>
      <c r="F508" s="167" t="s">
        <v>59</v>
      </c>
      <c r="G508" s="167">
        <v>45551933.439999998</v>
      </c>
      <c r="H508" s="137">
        <f t="shared" si="8"/>
        <v>45551933.439999998</v>
      </c>
      <c r="I508" s="146" t="s">
        <v>9</v>
      </c>
      <c r="J508" s="134" t="s">
        <v>32</v>
      </c>
      <c r="K508" s="140" t="s">
        <v>590</v>
      </c>
      <c r="L508" s="135" t="s">
        <v>626</v>
      </c>
      <c r="M508" s="154"/>
    </row>
    <row r="509" spans="1:13" s="155" customFormat="1" ht="25.5" x14ac:dyDescent="0.25">
      <c r="A509" s="71">
        <v>27</v>
      </c>
      <c r="B509" s="241" t="s">
        <v>630</v>
      </c>
      <c r="C509" s="150" t="s">
        <v>71</v>
      </c>
      <c r="D509" s="191" t="s">
        <v>31</v>
      </c>
      <c r="E509" s="166">
        <v>1</v>
      </c>
      <c r="F509" s="167" t="s">
        <v>59</v>
      </c>
      <c r="G509" s="167">
        <v>1518068.43</v>
      </c>
      <c r="H509" s="137">
        <f t="shared" si="8"/>
        <v>1518068.43</v>
      </c>
      <c r="I509" s="146" t="s">
        <v>9</v>
      </c>
      <c r="J509" s="134" t="s">
        <v>32</v>
      </c>
      <c r="K509" s="140" t="s">
        <v>590</v>
      </c>
      <c r="L509" s="135" t="s">
        <v>631</v>
      </c>
      <c r="M509" s="154"/>
    </row>
    <row r="510" spans="1:13" s="155" customFormat="1" ht="51" x14ac:dyDescent="0.25">
      <c r="A510" s="71">
        <v>28</v>
      </c>
      <c r="B510" s="177" t="s">
        <v>745</v>
      </c>
      <c r="C510" s="213" t="s">
        <v>26</v>
      </c>
      <c r="D510" s="191" t="s">
        <v>27</v>
      </c>
      <c r="E510" s="166">
        <v>1</v>
      </c>
      <c r="F510" s="167" t="s">
        <v>59</v>
      </c>
      <c r="G510" s="167">
        <v>21925282</v>
      </c>
      <c r="H510" s="137">
        <f t="shared" si="8"/>
        <v>21925282</v>
      </c>
      <c r="I510" s="146" t="s">
        <v>9</v>
      </c>
      <c r="J510" s="134" t="s">
        <v>32</v>
      </c>
      <c r="K510" s="140" t="s">
        <v>590</v>
      </c>
      <c r="L510" s="135" t="s">
        <v>747</v>
      </c>
      <c r="M510" s="154"/>
    </row>
    <row r="511" spans="1:13" s="155" customFormat="1" ht="51" x14ac:dyDescent="0.25">
      <c r="A511" s="71">
        <v>29</v>
      </c>
      <c r="B511" s="177" t="s">
        <v>746</v>
      </c>
      <c r="C511" s="213" t="s">
        <v>26</v>
      </c>
      <c r="D511" s="191" t="s">
        <v>27</v>
      </c>
      <c r="E511" s="166">
        <v>1</v>
      </c>
      <c r="F511" s="167" t="s">
        <v>59</v>
      </c>
      <c r="G511" s="167">
        <v>21896345</v>
      </c>
      <c r="H511" s="137">
        <f t="shared" si="8"/>
        <v>21896345</v>
      </c>
      <c r="I511" s="146" t="s">
        <v>9</v>
      </c>
      <c r="J511" s="134" t="s">
        <v>32</v>
      </c>
      <c r="K511" s="140" t="s">
        <v>590</v>
      </c>
      <c r="L511" s="135" t="s">
        <v>747</v>
      </c>
      <c r="M511" s="154"/>
    </row>
    <row r="512" spans="1:13" s="155" customFormat="1" ht="25.5" x14ac:dyDescent="0.25">
      <c r="A512" s="71">
        <v>30</v>
      </c>
      <c r="B512" s="177" t="s">
        <v>762</v>
      </c>
      <c r="C512" s="150" t="s">
        <v>71</v>
      </c>
      <c r="D512" s="191" t="s">
        <v>31</v>
      </c>
      <c r="E512" s="166">
        <v>1</v>
      </c>
      <c r="F512" s="167" t="s">
        <v>59</v>
      </c>
      <c r="G512" s="167">
        <v>5022584.17</v>
      </c>
      <c r="H512" s="137">
        <f t="shared" si="8"/>
        <v>5022584.17</v>
      </c>
      <c r="I512" s="146" t="s">
        <v>9</v>
      </c>
      <c r="J512" s="134" t="s">
        <v>32</v>
      </c>
      <c r="K512" s="140" t="s">
        <v>590</v>
      </c>
      <c r="L512" s="135" t="s">
        <v>763</v>
      </c>
      <c r="M512" s="154"/>
    </row>
    <row r="513" spans="1:13" s="155" customFormat="1" ht="12.75" x14ac:dyDescent="0.25">
      <c r="A513" s="71">
        <v>31</v>
      </c>
      <c r="B513" s="177" t="s">
        <v>796</v>
      </c>
      <c r="C513" s="150" t="s">
        <v>26</v>
      </c>
      <c r="D513" s="191" t="s">
        <v>27</v>
      </c>
      <c r="E513" s="166">
        <v>1</v>
      </c>
      <c r="F513" s="167" t="s">
        <v>59</v>
      </c>
      <c r="G513" s="167">
        <v>119694136</v>
      </c>
      <c r="H513" s="137">
        <f t="shared" si="8"/>
        <v>119694136</v>
      </c>
      <c r="I513" s="146" t="s">
        <v>9</v>
      </c>
      <c r="J513" s="134" t="s">
        <v>32</v>
      </c>
      <c r="K513" s="140" t="s">
        <v>773</v>
      </c>
      <c r="L513" s="135" t="s">
        <v>797</v>
      </c>
      <c r="M513" s="154"/>
    </row>
    <row r="514" spans="1:13" s="155" customFormat="1" ht="25.5" x14ac:dyDescent="0.25">
      <c r="A514" s="71">
        <v>32</v>
      </c>
      <c r="B514" s="187" t="s">
        <v>800</v>
      </c>
      <c r="C514" s="150" t="s">
        <v>71</v>
      </c>
      <c r="D514" s="191" t="s">
        <v>27</v>
      </c>
      <c r="E514" s="166">
        <v>1</v>
      </c>
      <c r="F514" s="167" t="s">
        <v>59</v>
      </c>
      <c r="G514" s="137">
        <v>1365799</v>
      </c>
      <c r="H514" s="137">
        <v>1365799</v>
      </c>
      <c r="I514" s="146" t="s">
        <v>9</v>
      </c>
      <c r="J514" s="134" t="s">
        <v>32</v>
      </c>
      <c r="K514" s="140" t="s">
        <v>773</v>
      </c>
      <c r="L514" s="135" t="s">
        <v>804</v>
      </c>
      <c r="M514" s="154"/>
    </row>
    <row r="515" spans="1:13" s="155" customFormat="1" ht="25.5" x14ac:dyDescent="0.25">
      <c r="A515" s="71">
        <v>33</v>
      </c>
      <c r="B515" s="187" t="s">
        <v>801</v>
      </c>
      <c r="C515" s="150" t="s">
        <v>71</v>
      </c>
      <c r="D515" s="191" t="s">
        <v>27</v>
      </c>
      <c r="E515" s="166">
        <v>1</v>
      </c>
      <c r="F515" s="167" t="s">
        <v>59</v>
      </c>
      <c r="G515" s="137">
        <v>1257727</v>
      </c>
      <c r="H515" s="137">
        <v>1257727</v>
      </c>
      <c r="I515" s="146" t="s">
        <v>9</v>
      </c>
      <c r="J515" s="134" t="s">
        <v>32</v>
      </c>
      <c r="K515" s="140" t="s">
        <v>773</v>
      </c>
      <c r="L515" s="135" t="s">
        <v>804</v>
      </c>
      <c r="M515" s="154"/>
    </row>
    <row r="516" spans="1:13" s="155" customFormat="1" ht="25.5" x14ac:dyDescent="0.25">
      <c r="A516" s="71">
        <v>34</v>
      </c>
      <c r="B516" s="187" t="s">
        <v>802</v>
      </c>
      <c r="C516" s="150" t="s">
        <v>71</v>
      </c>
      <c r="D516" s="191" t="s">
        <v>27</v>
      </c>
      <c r="E516" s="166">
        <v>1</v>
      </c>
      <c r="F516" s="167" t="s">
        <v>59</v>
      </c>
      <c r="G516" s="137">
        <v>1485801</v>
      </c>
      <c r="H516" s="137">
        <v>1485801</v>
      </c>
      <c r="I516" s="146" t="s">
        <v>9</v>
      </c>
      <c r="J516" s="134" t="s">
        <v>32</v>
      </c>
      <c r="K516" s="140" t="s">
        <v>773</v>
      </c>
      <c r="L516" s="135" t="s">
        <v>804</v>
      </c>
      <c r="M516" s="154"/>
    </row>
    <row r="517" spans="1:13" s="155" customFormat="1" ht="25.5" x14ac:dyDescent="0.25">
      <c r="A517" s="71">
        <v>35</v>
      </c>
      <c r="B517" s="272" t="s">
        <v>803</v>
      </c>
      <c r="C517" s="150" t="s">
        <v>71</v>
      </c>
      <c r="D517" s="191" t="s">
        <v>27</v>
      </c>
      <c r="E517" s="166">
        <v>1</v>
      </c>
      <c r="F517" s="167" t="s">
        <v>59</v>
      </c>
      <c r="G517" s="137">
        <v>272325</v>
      </c>
      <c r="H517" s="137">
        <v>272325</v>
      </c>
      <c r="I517" s="146" t="s">
        <v>9</v>
      </c>
      <c r="J517" s="134" t="s">
        <v>32</v>
      </c>
      <c r="K517" s="140" t="s">
        <v>773</v>
      </c>
      <c r="L517" s="135" t="s">
        <v>804</v>
      </c>
      <c r="M517" s="154"/>
    </row>
    <row r="518" spans="1:13" s="155" customFormat="1" ht="12.75" x14ac:dyDescent="0.25">
      <c r="A518" s="71">
        <v>36</v>
      </c>
      <c r="B518" s="272" t="s">
        <v>805</v>
      </c>
      <c r="C518" s="150" t="s">
        <v>26</v>
      </c>
      <c r="D518" s="191" t="s">
        <v>31</v>
      </c>
      <c r="E518" s="166">
        <v>1</v>
      </c>
      <c r="F518" s="167" t="s">
        <v>59</v>
      </c>
      <c r="G518" s="137">
        <v>66965672</v>
      </c>
      <c r="H518" s="137">
        <f t="shared" ref="H518:H521" si="9">E518*G518</f>
        <v>66965672</v>
      </c>
      <c r="I518" s="146" t="s">
        <v>9</v>
      </c>
      <c r="J518" s="134" t="s">
        <v>32</v>
      </c>
      <c r="K518" s="140" t="s">
        <v>773</v>
      </c>
      <c r="L518" s="135" t="s">
        <v>806</v>
      </c>
      <c r="M518" s="154"/>
    </row>
    <row r="519" spans="1:13" s="155" customFormat="1" ht="25.5" x14ac:dyDescent="0.25">
      <c r="A519" s="71">
        <v>37</v>
      </c>
      <c r="B519" s="272" t="s">
        <v>814</v>
      </c>
      <c r="C519" s="150" t="s">
        <v>71</v>
      </c>
      <c r="D519" s="191" t="s">
        <v>27</v>
      </c>
      <c r="E519" s="166">
        <v>1</v>
      </c>
      <c r="F519" s="167" t="s">
        <v>59</v>
      </c>
      <c r="G519" s="137">
        <v>13238434.220000001</v>
      </c>
      <c r="H519" s="137">
        <f t="shared" si="9"/>
        <v>13238434.220000001</v>
      </c>
      <c r="I519" s="146" t="s">
        <v>9</v>
      </c>
      <c r="J519" s="134" t="s">
        <v>32</v>
      </c>
      <c r="K519" s="140" t="s">
        <v>773</v>
      </c>
      <c r="L519" s="135" t="s">
        <v>815</v>
      </c>
      <c r="M519" s="154"/>
    </row>
    <row r="520" spans="1:13" s="155" customFormat="1" ht="25.5" x14ac:dyDescent="0.25">
      <c r="A520" s="71">
        <v>38</v>
      </c>
      <c r="B520" s="272" t="s">
        <v>836</v>
      </c>
      <c r="C520" s="150" t="s">
        <v>71</v>
      </c>
      <c r="D520" s="191" t="s">
        <v>31</v>
      </c>
      <c r="E520" s="166">
        <v>1</v>
      </c>
      <c r="F520" s="167" t="s">
        <v>59</v>
      </c>
      <c r="G520" s="137">
        <v>2548988</v>
      </c>
      <c r="H520" s="137">
        <f t="shared" si="9"/>
        <v>2548988</v>
      </c>
      <c r="I520" s="146" t="s">
        <v>9</v>
      </c>
      <c r="J520" s="134" t="s">
        <v>32</v>
      </c>
      <c r="K520" s="140" t="s">
        <v>773</v>
      </c>
      <c r="L520" s="135" t="s">
        <v>838</v>
      </c>
      <c r="M520" s="154"/>
    </row>
    <row r="521" spans="1:13" s="155" customFormat="1" ht="25.5" x14ac:dyDescent="0.25">
      <c r="A521" s="71">
        <v>39</v>
      </c>
      <c r="B521" s="272" t="s">
        <v>837</v>
      </c>
      <c r="C521" s="150" t="s">
        <v>71</v>
      </c>
      <c r="D521" s="191" t="s">
        <v>31</v>
      </c>
      <c r="E521" s="166">
        <v>1</v>
      </c>
      <c r="F521" s="167" t="s">
        <v>59</v>
      </c>
      <c r="G521" s="137">
        <v>3332693</v>
      </c>
      <c r="H521" s="137">
        <f t="shared" si="9"/>
        <v>3332693</v>
      </c>
      <c r="I521" s="146" t="s">
        <v>9</v>
      </c>
      <c r="J521" s="134" t="s">
        <v>32</v>
      </c>
      <c r="K521" s="140" t="s">
        <v>773</v>
      </c>
      <c r="L521" s="135" t="s">
        <v>838</v>
      </c>
      <c r="M521" s="154"/>
    </row>
    <row r="522" spans="1:13" s="155" customFormat="1" ht="15.75" x14ac:dyDescent="0.25">
      <c r="A522" s="72"/>
      <c r="B522" s="56" t="s">
        <v>19</v>
      </c>
      <c r="C522" s="36"/>
      <c r="D522" s="36"/>
      <c r="E522" s="36"/>
      <c r="F522" s="36"/>
      <c r="G522" s="46"/>
      <c r="H522" s="45">
        <f>SUM(H483:H521)</f>
        <v>601666011.86000013</v>
      </c>
      <c r="I522" s="46"/>
      <c r="J522" s="46"/>
      <c r="K522" s="87"/>
      <c r="L522" s="46"/>
      <c r="M522" s="154"/>
    </row>
    <row r="523" spans="1:13" s="155" customFormat="1" ht="15.75" x14ac:dyDescent="0.25">
      <c r="A523" s="53"/>
      <c r="B523" s="58" t="s">
        <v>12</v>
      </c>
      <c r="C523" s="54"/>
      <c r="D523" s="54"/>
      <c r="E523" s="54"/>
      <c r="F523" s="54"/>
      <c r="G523" s="114"/>
      <c r="H523" s="54"/>
      <c r="I523" s="54"/>
      <c r="J523" s="54"/>
      <c r="K523" s="77"/>
      <c r="L523" s="54"/>
      <c r="M523" s="154"/>
    </row>
    <row r="524" spans="1:13" s="155" customFormat="1" ht="12.75" x14ac:dyDescent="0.25">
      <c r="A524" s="71">
        <v>1</v>
      </c>
      <c r="B524" s="160" t="s">
        <v>47</v>
      </c>
      <c r="C524" s="76" t="s">
        <v>26</v>
      </c>
      <c r="D524" s="158" t="s">
        <v>27</v>
      </c>
      <c r="E524" s="146">
        <v>1</v>
      </c>
      <c r="F524" s="146" t="s">
        <v>20</v>
      </c>
      <c r="G524" s="159"/>
      <c r="H524" s="159">
        <v>14950000</v>
      </c>
      <c r="I524" s="34" t="s">
        <v>9</v>
      </c>
      <c r="J524" s="134" t="s">
        <v>49</v>
      </c>
      <c r="K524" s="140" t="s">
        <v>43</v>
      </c>
      <c r="L524" s="135" t="s">
        <v>48</v>
      </c>
      <c r="M524" s="154"/>
    </row>
    <row r="525" spans="1:13" s="155" customFormat="1" ht="25.5" customHeight="1" x14ac:dyDescent="0.25">
      <c r="A525" s="71">
        <v>2</v>
      </c>
      <c r="B525" s="160" t="s">
        <v>70</v>
      </c>
      <c r="C525" s="76" t="s">
        <v>71</v>
      </c>
      <c r="D525" s="158" t="s">
        <v>31</v>
      </c>
      <c r="E525" s="146">
        <v>1</v>
      </c>
      <c r="F525" s="146" t="s">
        <v>20</v>
      </c>
      <c r="G525" s="159"/>
      <c r="H525" s="159">
        <v>843750</v>
      </c>
      <c r="I525" s="34" t="s">
        <v>9</v>
      </c>
      <c r="J525" s="146" t="s">
        <v>32</v>
      </c>
      <c r="K525" s="140" t="s">
        <v>62</v>
      </c>
      <c r="L525" s="135" t="s">
        <v>74</v>
      </c>
      <c r="M525" s="154"/>
    </row>
    <row r="526" spans="1:13" s="155" customFormat="1" ht="25.5" customHeight="1" x14ac:dyDescent="0.25">
      <c r="A526" s="71">
        <v>3</v>
      </c>
      <c r="B526" s="160" t="s">
        <v>73</v>
      </c>
      <c r="C526" s="76" t="s">
        <v>71</v>
      </c>
      <c r="D526" s="158" t="s">
        <v>31</v>
      </c>
      <c r="E526" s="146">
        <v>1</v>
      </c>
      <c r="F526" s="146" t="s">
        <v>20</v>
      </c>
      <c r="G526" s="159"/>
      <c r="H526" s="159">
        <v>1660000</v>
      </c>
      <c r="I526" s="34" t="s">
        <v>9</v>
      </c>
      <c r="J526" s="146" t="s">
        <v>32</v>
      </c>
      <c r="K526" s="140" t="s">
        <v>62</v>
      </c>
      <c r="L526" s="135" t="s">
        <v>72</v>
      </c>
      <c r="M526" s="154"/>
    </row>
    <row r="527" spans="1:13" s="155" customFormat="1" ht="25.5" customHeight="1" x14ac:dyDescent="0.25">
      <c r="A527" s="71">
        <v>4</v>
      </c>
      <c r="B527" s="160" t="s">
        <v>90</v>
      </c>
      <c r="C527" s="76" t="s">
        <v>71</v>
      </c>
      <c r="D527" s="158" t="s">
        <v>27</v>
      </c>
      <c r="E527" s="146">
        <v>1</v>
      </c>
      <c r="F527" s="146" t="s">
        <v>20</v>
      </c>
      <c r="G527" s="151"/>
      <c r="H527" s="159">
        <v>1204400</v>
      </c>
      <c r="I527" s="34" t="s">
        <v>9</v>
      </c>
      <c r="J527" s="146" t="s">
        <v>32</v>
      </c>
      <c r="K527" s="140" t="s">
        <v>62</v>
      </c>
      <c r="L527" s="135" t="s">
        <v>91</v>
      </c>
      <c r="M527" s="154"/>
    </row>
    <row r="528" spans="1:13" s="155" customFormat="1" ht="25.5" customHeight="1" x14ac:dyDescent="0.2">
      <c r="A528" s="71">
        <v>5</v>
      </c>
      <c r="B528" s="201" t="s">
        <v>96</v>
      </c>
      <c r="C528" s="146" t="s">
        <v>26</v>
      </c>
      <c r="D528" s="178" t="s">
        <v>31</v>
      </c>
      <c r="E528" s="146">
        <v>1</v>
      </c>
      <c r="F528" s="146" t="s">
        <v>20</v>
      </c>
      <c r="G528" s="151"/>
      <c r="H528" s="159">
        <v>33498133.890000001</v>
      </c>
      <c r="I528" s="34" t="s">
        <v>9</v>
      </c>
      <c r="J528" s="146" t="s">
        <v>32</v>
      </c>
      <c r="K528" s="140" t="s">
        <v>62</v>
      </c>
      <c r="L528" s="135" t="s">
        <v>128</v>
      </c>
      <c r="M528" s="154"/>
    </row>
    <row r="529" spans="1:18" s="155" customFormat="1" ht="25.5" customHeight="1" x14ac:dyDescent="0.25">
      <c r="A529" s="71">
        <v>6</v>
      </c>
      <c r="B529" s="186" t="s">
        <v>102</v>
      </c>
      <c r="C529" s="146" t="s">
        <v>26</v>
      </c>
      <c r="D529" s="158" t="s">
        <v>27</v>
      </c>
      <c r="E529" s="146">
        <v>1</v>
      </c>
      <c r="F529" s="146" t="s">
        <v>20</v>
      </c>
      <c r="G529" s="151"/>
      <c r="H529" s="159">
        <v>0</v>
      </c>
      <c r="I529" s="34" t="s">
        <v>9</v>
      </c>
      <c r="J529" s="146" t="s">
        <v>32</v>
      </c>
      <c r="K529" s="140" t="s">
        <v>62</v>
      </c>
      <c r="L529" s="135" t="s">
        <v>312</v>
      </c>
      <c r="M529" s="154"/>
    </row>
    <row r="530" spans="1:18" s="155" customFormat="1" ht="25.5" customHeight="1" x14ac:dyDescent="0.2">
      <c r="A530" s="71">
        <v>7</v>
      </c>
      <c r="B530" s="180" t="s">
        <v>105</v>
      </c>
      <c r="C530" s="146" t="s">
        <v>71</v>
      </c>
      <c r="D530" s="158" t="s">
        <v>27</v>
      </c>
      <c r="E530" s="146">
        <v>1</v>
      </c>
      <c r="F530" s="146" t="s">
        <v>20</v>
      </c>
      <c r="G530" s="151"/>
      <c r="H530" s="159">
        <v>220860</v>
      </c>
      <c r="I530" s="34" t="s">
        <v>9</v>
      </c>
      <c r="J530" s="146" t="s">
        <v>32</v>
      </c>
      <c r="K530" s="140" t="s">
        <v>62</v>
      </c>
      <c r="L530" s="135" t="s">
        <v>106</v>
      </c>
      <c r="M530" s="154"/>
    </row>
    <row r="531" spans="1:18" s="155" customFormat="1" ht="25.5" customHeight="1" x14ac:dyDescent="0.2">
      <c r="A531" s="71">
        <v>8</v>
      </c>
      <c r="B531" s="179" t="s">
        <v>114</v>
      </c>
      <c r="C531" s="146" t="s">
        <v>26</v>
      </c>
      <c r="D531" s="158" t="s">
        <v>27</v>
      </c>
      <c r="E531" s="146">
        <v>1</v>
      </c>
      <c r="F531" s="146" t="s">
        <v>20</v>
      </c>
      <c r="G531" s="151"/>
      <c r="H531" s="159">
        <v>300555346.20999998</v>
      </c>
      <c r="I531" s="34" t="s">
        <v>9</v>
      </c>
      <c r="J531" s="146" t="s">
        <v>32</v>
      </c>
      <c r="K531" s="140" t="s">
        <v>62</v>
      </c>
      <c r="L531" s="135" t="s">
        <v>115</v>
      </c>
      <c r="M531" s="154"/>
    </row>
    <row r="532" spans="1:18" s="155" customFormat="1" ht="25.5" customHeight="1" x14ac:dyDescent="0.2">
      <c r="A532" s="71">
        <v>9</v>
      </c>
      <c r="B532" s="179" t="s">
        <v>116</v>
      </c>
      <c r="C532" s="146" t="s">
        <v>71</v>
      </c>
      <c r="D532" s="158" t="s">
        <v>27</v>
      </c>
      <c r="E532" s="146">
        <v>1</v>
      </c>
      <c r="F532" s="146" t="s">
        <v>20</v>
      </c>
      <c r="G532" s="151"/>
      <c r="H532" s="159">
        <v>3438000</v>
      </c>
      <c r="I532" s="34" t="s">
        <v>9</v>
      </c>
      <c r="J532" s="146" t="s">
        <v>32</v>
      </c>
      <c r="K532" s="140" t="s">
        <v>62</v>
      </c>
      <c r="L532" s="135" t="s">
        <v>117</v>
      </c>
      <c r="M532" s="154"/>
    </row>
    <row r="533" spans="1:18" s="155" customFormat="1" ht="25.5" customHeight="1" x14ac:dyDescent="0.25">
      <c r="A533" s="71">
        <v>10</v>
      </c>
      <c r="B533" s="186" t="s">
        <v>118</v>
      </c>
      <c r="C533" s="146" t="s">
        <v>71</v>
      </c>
      <c r="D533" s="158" t="s">
        <v>31</v>
      </c>
      <c r="E533" s="146">
        <v>1</v>
      </c>
      <c r="F533" s="146" t="s">
        <v>20</v>
      </c>
      <c r="G533" s="151"/>
      <c r="H533" s="159">
        <v>250000</v>
      </c>
      <c r="I533" s="34" t="s">
        <v>9</v>
      </c>
      <c r="J533" s="146" t="s">
        <v>32</v>
      </c>
      <c r="K533" s="140" t="s">
        <v>62</v>
      </c>
      <c r="L533" s="135" t="s">
        <v>119</v>
      </c>
      <c r="M533" s="154"/>
    </row>
    <row r="534" spans="1:18" s="1" customFormat="1" ht="19.5" customHeight="1" x14ac:dyDescent="0.2">
      <c r="A534" s="71">
        <v>11</v>
      </c>
      <c r="B534" s="179" t="s">
        <v>126</v>
      </c>
      <c r="C534" s="146" t="s">
        <v>71</v>
      </c>
      <c r="D534" s="158" t="s">
        <v>27</v>
      </c>
      <c r="E534" s="146">
        <v>1</v>
      </c>
      <c r="F534" s="146" t="s">
        <v>20</v>
      </c>
      <c r="G534" s="151"/>
      <c r="H534" s="159">
        <v>63000</v>
      </c>
      <c r="I534" s="34" t="s">
        <v>9</v>
      </c>
      <c r="J534" s="146" t="s">
        <v>32</v>
      </c>
      <c r="K534" s="140" t="s">
        <v>62</v>
      </c>
      <c r="L534" s="135" t="s">
        <v>127</v>
      </c>
      <c r="M534" s="27"/>
      <c r="N534" s="22"/>
      <c r="O534" s="22"/>
      <c r="P534" s="22"/>
      <c r="Q534" s="22"/>
      <c r="R534" s="22"/>
    </row>
    <row r="535" spans="1:18" ht="20.100000000000001" customHeight="1" x14ac:dyDescent="0.25">
      <c r="A535" s="71">
        <v>12</v>
      </c>
      <c r="B535" s="179" t="s">
        <v>137</v>
      </c>
      <c r="C535" s="146" t="s">
        <v>26</v>
      </c>
      <c r="D535" s="158" t="s">
        <v>31</v>
      </c>
      <c r="E535" s="146">
        <v>1</v>
      </c>
      <c r="F535" s="146" t="s">
        <v>20</v>
      </c>
      <c r="G535" s="151"/>
      <c r="H535" s="159">
        <v>12422105</v>
      </c>
      <c r="I535" s="34" t="s">
        <v>9</v>
      </c>
      <c r="J535" s="146" t="s">
        <v>64</v>
      </c>
      <c r="K535" s="163" t="s">
        <v>132</v>
      </c>
      <c r="L535" s="134" t="s">
        <v>140</v>
      </c>
    </row>
    <row r="536" spans="1:18" s="153" customFormat="1" ht="20.100000000000001" customHeight="1" x14ac:dyDescent="0.25">
      <c r="A536" s="71">
        <v>13</v>
      </c>
      <c r="B536" s="179" t="s">
        <v>138</v>
      </c>
      <c r="C536" s="146" t="s">
        <v>26</v>
      </c>
      <c r="D536" s="158" t="s">
        <v>31</v>
      </c>
      <c r="E536" s="146">
        <v>1</v>
      </c>
      <c r="F536" s="146" t="s">
        <v>20</v>
      </c>
      <c r="G536" s="151"/>
      <c r="H536" s="159">
        <v>5068524</v>
      </c>
      <c r="I536" s="34" t="s">
        <v>9</v>
      </c>
      <c r="J536" s="146" t="s">
        <v>64</v>
      </c>
      <c r="K536" s="163" t="s">
        <v>132</v>
      </c>
      <c r="L536" s="134" t="s">
        <v>140</v>
      </c>
      <c r="M536" s="156"/>
      <c r="N536" s="157"/>
      <c r="O536" s="157"/>
      <c r="P536" s="157"/>
      <c r="Q536" s="157"/>
      <c r="R536" s="157"/>
    </row>
    <row r="537" spans="1:18" s="153" customFormat="1" ht="42.75" customHeight="1" x14ac:dyDescent="0.25">
      <c r="A537" s="71">
        <v>14</v>
      </c>
      <c r="B537" s="179" t="s">
        <v>139</v>
      </c>
      <c r="C537" s="146" t="s">
        <v>26</v>
      </c>
      <c r="D537" s="158" t="s">
        <v>31</v>
      </c>
      <c r="E537" s="146">
        <v>1</v>
      </c>
      <c r="F537" s="146" t="s">
        <v>20</v>
      </c>
      <c r="G537" s="151"/>
      <c r="H537" s="159">
        <v>480000</v>
      </c>
      <c r="I537" s="34" t="s">
        <v>9</v>
      </c>
      <c r="J537" s="146" t="s">
        <v>64</v>
      </c>
      <c r="K537" s="163" t="s">
        <v>132</v>
      </c>
      <c r="L537" s="134" t="s">
        <v>140</v>
      </c>
      <c r="M537" s="156"/>
      <c r="N537" s="157"/>
      <c r="O537" s="157"/>
      <c r="P537" s="157"/>
      <c r="Q537" s="157"/>
      <c r="R537" s="157"/>
    </row>
    <row r="538" spans="1:18" s="153" customFormat="1" ht="30" customHeight="1" x14ac:dyDescent="0.25">
      <c r="A538" s="71">
        <v>15</v>
      </c>
      <c r="B538" s="179" t="s">
        <v>148</v>
      </c>
      <c r="C538" s="146" t="s">
        <v>71</v>
      </c>
      <c r="D538" s="158" t="s">
        <v>27</v>
      </c>
      <c r="E538" s="146">
        <v>1</v>
      </c>
      <c r="F538" s="146" t="s">
        <v>20</v>
      </c>
      <c r="G538" s="151"/>
      <c r="H538" s="159">
        <v>687470</v>
      </c>
      <c r="I538" s="34" t="s">
        <v>9</v>
      </c>
      <c r="J538" s="134" t="s">
        <v>32</v>
      </c>
      <c r="K538" s="140" t="s">
        <v>132</v>
      </c>
      <c r="L538" s="135" t="s">
        <v>147</v>
      </c>
      <c r="M538" s="156"/>
      <c r="N538" s="157"/>
      <c r="O538" s="157"/>
      <c r="P538" s="157"/>
      <c r="Q538" s="157"/>
      <c r="R538" s="157"/>
    </row>
    <row r="539" spans="1:18" s="153" customFormat="1" ht="26.25" x14ac:dyDescent="0.25">
      <c r="A539" s="71">
        <v>16</v>
      </c>
      <c r="B539" s="179" t="s">
        <v>149</v>
      </c>
      <c r="C539" s="146" t="s">
        <v>71</v>
      </c>
      <c r="D539" s="158" t="s">
        <v>27</v>
      </c>
      <c r="E539" s="146">
        <v>1</v>
      </c>
      <c r="F539" s="146" t="s">
        <v>20</v>
      </c>
      <c r="G539" s="151"/>
      <c r="H539" s="159">
        <v>2212410</v>
      </c>
      <c r="I539" s="34" t="s">
        <v>9</v>
      </c>
      <c r="J539" s="134" t="s">
        <v>32</v>
      </c>
      <c r="K539" s="140" t="s">
        <v>132</v>
      </c>
      <c r="L539" s="135" t="s">
        <v>152</v>
      </c>
      <c r="M539" s="152"/>
    </row>
    <row r="540" spans="1:18" s="153" customFormat="1" ht="27.75" customHeight="1" x14ac:dyDescent="0.25">
      <c r="A540" s="71">
        <v>17</v>
      </c>
      <c r="B540" s="186" t="s">
        <v>150</v>
      </c>
      <c r="C540" s="146" t="s">
        <v>71</v>
      </c>
      <c r="D540" s="158" t="s">
        <v>27</v>
      </c>
      <c r="E540" s="146">
        <v>1</v>
      </c>
      <c r="F540" s="146" t="s">
        <v>20</v>
      </c>
      <c r="G540" s="151"/>
      <c r="H540" s="159">
        <v>4022340</v>
      </c>
      <c r="I540" s="34" t="s">
        <v>9</v>
      </c>
      <c r="J540" s="134" t="s">
        <v>32</v>
      </c>
      <c r="K540" s="140" t="s">
        <v>132</v>
      </c>
      <c r="L540" s="135" t="s">
        <v>152</v>
      </c>
      <c r="M540" s="152"/>
    </row>
    <row r="541" spans="1:18" s="153" customFormat="1" ht="26.25" x14ac:dyDescent="0.25">
      <c r="A541" s="71">
        <v>18</v>
      </c>
      <c r="B541" s="179" t="s">
        <v>151</v>
      </c>
      <c r="C541" s="146" t="s">
        <v>71</v>
      </c>
      <c r="D541" s="158" t="s">
        <v>27</v>
      </c>
      <c r="E541" s="146">
        <v>1</v>
      </c>
      <c r="F541" s="146" t="s">
        <v>20</v>
      </c>
      <c r="G541" s="151"/>
      <c r="H541" s="159">
        <v>2813020</v>
      </c>
      <c r="I541" s="34" t="s">
        <v>9</v>
      </c>
      <c r="J541" s="134" t="s">
        <v>32</v>
      </c>
      <c r="K541" s="140" t="s">
        <v>132</v>
      </c>
      <c r="L541" s="135" t="s">
        <v>152</v>
      </c>
      <c r="M541" s="152"/>
    </row>
    <row r="542" spans="1:18" s="153" customFormat="1" ht="38.25" x14ac:dyDescent="0.25">
      <c r="A542" s="71">
        <v>19</v>
      </c>
      <c r="B542" s="190" t="s">
        <v>155</v>
      </c>
      <c r="C542" s="146" t="s">
        <v>71</v>
      </c>
      <c r="D542" s="158" t="s">
        <v>31</v>
      </c>
      <c r="E542" s="146">
        <v>1</v>
      </c>
      <c r="F542" s="146" t="s">
        <v>20</v>
      </c>
      <c r="G542" s="151"/>
      <c r="H542" s="159">
        <v>1065600</v>
      </c>
      <c r="I542" s="34" t="s">
        <v>9</v>
      </c>
      <c r="J542" s="134" t="s">
        <v>32</v>
      </c>
      <c r="K542" s="140" t="s">
        <v>132</v>
      </c>
      <c r="L542" s="135" t="s">
        <v>156</v>
      </c>
      <c r="M542" s="152"/>
    </row>
    <row r="543" spans="1:18" s="153" customFormat="1" ht="25.5" x14ac:dyDescent="0.25">
      <c r="A543" s="71">
        <v>20</v>
      </c>
      <c r="B543" s="186" t="s">
        <v>170</v>
      </c>
      <c r="C543" s="146" t="s">
        <v>71</v>
      </c>
      <c r="D543" s="158" t="s">
        <v>31</v>
      </c>
      <c r="E543" s="146">
        <v>1</v>
      </c>
      <c r="F543" s="146" t="s">
        <v>20</v>
      </c>
      <c r="G543" s="151"/>
      <c r="H543" s="159">
        <v>776490</v>
      </c>
      <c r="I543" s="34" t="s">
        <v>9</v>
      </c>
      <c r="J543" s="134" t="s">
        <v>32</v>
      </c>
      <c r="K543" s="140" t="s">
        <v>132</v>
      </c>
      <c r="L543" s="135" t="s">
        <v>171</v>
      </c>
      <c r="M543" s="152"/>
    </row>
    <row r="544" spans="1:18" s="153" customFormat="1" ht="27.75" customHeight="1" x14ac:dyDescent="0.25">
      <c r="A544" s="71">
        <v>21</v>
      </c>
      <c r="B544" s="179" t="s">
        <v>198</v>
      </c>
      <c r="C544" s="146" t="s">
        <v>71</v>
      </c>
      <c r="D544" s="158" t="s">
        <v>27</v>
      </c>
      <c r="E544" s="146">
        <v>1</v>
      </c>
      <c r="F544" s="146" t="s">
        <v>20</v>
      </c>
      <c r="G544" s="151"/>
      <c r="H544" s="159">
        <v>4178500</v>
      </c>
      <c r="I544" s="34" t="s">
        <v>9</v>
      </c>
      <c r="J544" s="134" t="s">
        <v>32</v>
      </c>
      <c r="K544" s="140" t="s">
        <v>196</v>
      </c>
      <c r="L544" s="135" t="s">
        <v>619</v>
      </c>
      <c r="M544" s="152"/>
    </row>
    <row r="545" spans="1:13" s="153" customFormat="1" ht="27.75" customHeight="1" x14ac:dyDescent="0.25">
      <c r="A545" s="71">
        <v>22</v>
      </c>
      <c r="B545" s="179" t="s">
        <v>223</v>
      </c>
      <c r="C545" s="146" t="s">
        <v>26</v>
      </c>
      <c r="D545" s="158" t="s">
        <v>27</v>
      </c>
      <c r="E545" s="146">
        <v>1</v>
      </c>
      <c r="F545" s="146" t="s">
        <v>20</v>
      </c>
      <c r="G545" s="151"/>
      <c r="H545" s="159">
        <v>10396307</v>
      </c>
      <c r="I545" s="34" t="s">
        <v>9</v>
      </c>
      <c r="J545" s="134" t="s">
        <v>32</v>
      </c>
      <c r="K545" s="140" t="s">
        <v>196</v>
      </c>
      <c r="L545" s="135" t="s">
        <v>224</v>
      </c>
      <c r="M545" s="152"/>
    </row>
    <row r="546" spans="1:13" s="153" customFormat="1" ht="27.75" customHeight="1" x14ac:dyDescent="0.25">
      <c r="A546" s="71">
        <v>23</v>
      </c>
      <c r="B546" s="179" t="s">
        <v>250</v>
      </c>
      <c r="C546" s="146" t="s">
        <v>71</v>
      </c>
      <c r="D546" s="158" t="s">
        <v>31</v>
      </c>
      <c r="E546" s="146">
        <v>1</v>
      </c>
      <c r="F546" s="146" t="s">
        <v>20</v>
      </c>
      <c r="G546" s="151"/>
      <c r="H546" s="159">
        <v>4977500</v>
      </c>
      <c r="I546" s="34" t="s">
        <v>9</v>
      </c>
      <c r="J546" s="134" t="s">
        <v>32</v>
      </c>
      <c r="K546" s="140" t="s">
        <v>196</v>
      </c>
      <c r="L546" s="135" t="s">
        <v>251</v>
      </c>
      <c r="M546" s="152"/>
    </row>
    <row r="547" spans="1:13" s="153" customFormat="1" ht="26.25" x14ac:dyDescent="0.25">
      <c r="A547" s="71">
        <v>24</v>
      </c>
      <c r="B547" s="201" t="s">
        <v>292</v>
      </c>
      <c r="C547" s="146" t="s">
        <v>71</v>
      </c>
      <c r="D547" s="158" t="s">
        <v>27</v>
      </c>
      <c r="E547" s="146">
        <v>1</v>
      </c>
      <c r="F547" s="146" t="s">
        <v>20</v>
      </c>
      <c r="G547" s="151"/>
      <c r="H547" s="159">
        <v>6683931</v>
      </c>
      <c r="I547" s="146" t="s">
        <v>9</v>
      </c>
      <c r="J547" s="134" t="s">
        <v>32</v>
      </c>
      <c r="K547" s="140" t="s">
        <v>196</v>
      </c>
      <c r="L547" s="135" t="s">
        <v>293</v>
      </c>
      <c r="M547" s="152"/>
    </row>
    <row r="548" spans="1:13" s="153" customFormat="1" ht="26.25" x14ac:dyDescent="0.25">
      <c r="A548" s="71">
        <v>25</v>
      </c>
      <c r="B548" s="179" t="s">
        <v>310</v>
      </c>
      <c r="C548" s="146" t="s">
        <v>26</v>
      </c>
      <c r="D548" s="160" t="s">
        <v>27</v>
      </c>
      <c r="E548" s="146">
        <v>1</v>
      </c>
      <c r="F548" s="146" t="s">
        <v>20</v>
      </c>
      <c r="G548" s="151"/>
      <c r="H548" s="159">
        <v>14758940</v>
      </c>
      <c r="I548" s="146" t="s">
        <v>9</v>
      </c>
      <c r="J548" s="134" t="s">
        <v>32</v>
      </c>
      <c r="K548" s="140" t="s">
        <v>309</v>
      </c>
      <c r="L548" s="135" t="s">
        <v>311</v>
      </c>
      <c r="M548" s="152"/>
    </row>
    <row r="549" spans="1:13" s="153" customFormat="1" ht="26.25" x14ac:dyDescent="0.25">
      <c r="A549" s="71">
        <v>26</v>
      </c>
      <c r="B549" s="179" t="s">
        <v>314</v>
      </c>
      <c r="C549" s="146" t="s">
        <v>26</v>
      </c>
      <c r="D549" s="158" t="s">
        <v>31</v>
      </c>
      <c r="E549" s="146">
        <v>1</v>
      </c>
      <c r="F549" s="146" t="s">
        <v>20</v>
      </c>
      <c r="G549" s="151"/>
      <c r="H549" s="159">
        <v>18405000</v>
      </c>
      <c r="I549" s="146" t="s">
        <v>9</v>
      </c>
      <c r="J549" s="134" t="s">
        <v>32</v>
      </c>
      <c r="K549" s="140" t="s">
        <v>309</v>
      </c>
      <c r="L549" s="135" t="s">
        <v>315</v>
      </c>
      <c r="M549" s="152"/>
    </row>
    <row r="550" spans="1:13" s="153" customFormat="1" ht="27.75" customHeight="1" x14ac:dyDescent="0.25">
      <c r="A550" s="71">
        <v>27</v>
      </c>
      <c r="B550" s="186" t="s">
        <v>329</v>
      </c>
      <c r="C550" s="146" t="s">
        <v>71</v>
      </c>
      <c r="D550" s="160" t="s">
        <v>27</v>
      </c>
      <c r="E550" s="146">
        <v>1</v>
      </c>
      <c r="F550" s="146" t="s">
        <v>20</v>
      </c>
      <c r="G550" s="151"/>
      <c r="H550" s="159">
        <v>1431139</v>
      </c>
      <c r="I550" s="146" t="s">
        <v>9</v>
      </c>
      <c r="J550" s="134" t="s">
        <v>32</v>
      </c>
      <c r="K550" s="140" t="s">
        <v>309</v>
      </c>
      <c r="L550" s="135" t="s">
        <v>330</v>
      </c>
      <c r="M550" s="152"/>
    </row>
    <row r="551" spans="1:13" s="153" customFormat="1" ht="27.75" customHeight="1" x14ac:dyDescent="0.25">
      <c r="A551" s="71">
        <v>28</v>
      </c>
      <c r="B551" s="206" t="s">
        <v>350</v>
      </c>
      <c r="C551" s="146" t="s">
        <v>71</v>
      </c>
      <c r="D551" s="158" t="s">
        <v>31</v>
      </c>
      <c r="E551" s="146">
        <v>1</v>
      </c>
      <c r="F551" s="146" t="s">
        <v>20</v>
      </c>
      <c r="G551" s="151"/>
      <c r="H551" s="159">
        <v>0</v>
      </c>
      <c r="I551" s="146" t="s">
        <v>9</v>
      </c>
      <c r="J551" s="134" t="s">
        <v>32</v>
      </c>
      <c r="K551" s="140" t="s">
        <v>309</v>
      </c>
      <c r="L551" s="135" t="s">
        <v>435</v>
      </c>
      <c r="M551" s="152"/>
    </row>
    <row r="552" spans="1:13" s="153" customFormat="1" ht="27.75" customHeight="1" x14ac:dyDescent="0.25">
      <c r="A552" s="71">
        <v>29</v>
      </c>
      <c r="B552" s="179" t="s">
        <v>363</v>
      </c>
      <c r="C552" s="146" t="s">
        <v>71</v>
      </c>
      <c r="D552" s="160" t="s">
        <v>27</v>
      </c>
      <c r="E552" s="146">
        <v>1</v>
      </c>
      <c r="F552" s="146" t="s">
        <v>20</v>
      </c>
      <c r="G552" s="151"/>
      <c r="H552" s="159">
        <v>9232229.1600000001</v>
      </c>
      <c r="I552" s="146" t="s">
        <v>9</v>
      </c>
      <c r="J552" s="134" t="s">
        <v>32</v>
      </c>
      <c r="K552" s="140" t="s">
        <v>309</v>
      </c>
      <c r="L552" s="135" t="s">
        <v>364</v>
      </c>
      <c r="M552" s="152"/>
    </row>
    <row r="553" spans="1:13" s="153" customFormat="1" ht="27.75" customHeight="1" x14ac:dyDescent="0.25">
      <c r="A553" s="71">
        <v>30</v>
      </c>
      <c r="B553" s="186" t="s">
        <v>375</v>
      </c>
      <c r="C553" s="146" t="s">
        <v>71</v>
      </c>
      <c r="D553" s="158" t="s">
        <v>31</v>
      </c>
      <c r="E553" s="146">
        <v>1</v>
      </c>
      <c r="F553" s="146" t="s">
        <v>20</v>
      </c>
      <c r="G553" s="151"/>
      <c r="H553" s="159">
        <v>140000</v>
      </c>
      <c r="I553" s="146" t="s">
        <v>9</v>
      </c>
      <c r="J553" s="134" t="s">
        <v>32</v>
      </c>
      <c r="K553" s="140" t="s">
        <v>309</v>
      </c>
      <c r="L553" s="135" t="s">
        <v>376</v>
      </c>
      <c r="M553" s="152"/>
    </row>
    <row r="554" spans="1:13" s="153" customFormat="1" ht="51.75" customHeight="1" x14ac:dyDescent="0.25">
      <c r="A554" s="71">
        <v>31</v>
      </c>
      <c r="B554" s="208" t="s">
        <v>383</v>
      </c>
      <c r="C554" s="146" t="s">
        <v>71</v>
      </c>
      <c r="D554" s="160" t="s">
        <v>27</v>
      </c>
      <c r="E554" s="146">
        <v>1</v>
      </c>
      <c r="F554" s="146" t="s">
        <v>20</v>
      </c>
      <c r="G554" s="151"/>
      <c r="H554" s="159">
        <v>2200000</v>
      </c>
      <c r="I554" s="146" t="s">
        <v>9</v>
      </c>
      <c r="J554" s="134" t="s">
        <v>32</v>
      </c>
      <c r="K554" s="140" t="s">
        <v>309</v>
      </c>
      <c r="L554" s="135" t="s">
        <v>382</v>
      </c>
      <c r="M554" s="152"/>
    </row>
    <row r="555" spans="1:13" s="153" customFormat="1" ht="27.75" customHeight="1" x14ac:dyDescent="0.25">
      <c r="A555" s="71">
        <v>32</v>
      </c>
      <c r="B555" s="179" t="s">
        <v>436</v>
      </c>
      <c r="C555" s="146" t="s">
        <v>71</v>
      </c>
      <c r="D555" s="160" t="s">
        <v>31</v>
      </c>
      <c r="E555" s="146">
        <v>1</v>
      </c>
      <c r="F555" s="146" t="s">
        <v>20</v>
      </c>
      <c r="G555" s="151"/>
      <c r="H555" s="159">
        <v>3060000</v>
      </c>
      <c r="I555" s="146" t="s">
        <v>9</v>
      </c>
      <c r="J555" s="134" t="s">
        <v>32</v>
      </c>
      <c r="K555" s="140" t="s">
        <v>411</v>
      </c>
      <c r="L555" s="135" t="s">
        <v>437</v>
      </c>
      <c r="M555" s="152"/>
    </row>
    <row r="556" spans="1:13" s="153" customFormat="1" ht="25.5" x14ac:dyDescent="0.25">
      <c r="A556" s="71">
        <v>33</v>
      </c>
      <c r="B556" s="186" t="s">
        <v>440</v>
      </c>
      <c r="C556" s="146" t="s">
        <v>71</v>
      </c>
      <c r="D556" s="158" t="s">
        <v>31</v>
      </c>
      <c r="E556" s="146">
        <v>1</v>
      </c>
      <c r="F556" s="146" t="s">
        <v>20</v>
      </c>
      <c r="G556" s="151"/>
      <c r="H556" s="159">
        <v>792000</v>
      </c>
      <c r="I556" s="146" t="s">
        <v>9</v>
      </c>
      <c r="J556" s="134" t="s">
        <v>32</v>
      </c>
      <c r="K556" s="140" t="s">
        <v>411</v>
      </c>
      <c r="L556" s="135" t="s">
        <v>442</v>
      </c>
      <c r="M556" s="152"/>
    </row>
    <row r="557" spans="1:13" s="153" customFormat="1" ht="25.5" x14ac:dyDescent="0.25">
      <c r="A557" s="71">
        <v>34</v>
      </c>
      <c r="B557" s="186" t="s">
        <v>441</v>
      </c>
      <c r="C557" s="146" t="s">
        <v>71</v>
      </c>
      <c r="D557" s="158" t="s">
        <v>31</v>
      </c>
      <c r="E557" s="146">
        <v>1</v>
      </c>
      <c r="F557" s="146" t="s">
        <v>20</v>
      </c>
      <c r="G557" s="151"/>
      <c r="H557" s="159">
        <v>168000</v>
      </c>
      <c r="I557" s="146" t="s">
        <v>9</v>
      </c>
      <c r="J557" s="134" t="s">
        <v>32</v>
      </c>
      <c r="K557" s="140" t="s">
        <v>411</v>
      </c>
      <c r="L557" s="135" t="s">
        <v>442</v>
      </c>
      <c r="M557" s="152"/>
    </row>
    <row r="558" spans="1:13" s="153" customFormat="1" ht="25.5" x14ac:dyDescent="0.25">
      <c r="A558" s="71">
        <v>35</v>
      </c>
      <c r="B558" s="186" t="s">
        <v>443</v>
      </c>
      <c r="C558" s="146" t="s">
        <v>71</v>
      </c>
      <c r="D558" s="158" t="s">
        <v>31</v>
      </c>
      <c r="E558" s="146">
        <v>1</v>
      </c>
      <c r="F558" s="146" t="s">
        <v>20</v>
      </c>
      <c r="G558" s="151"/>
      <c r="H558" s="159">
        <v>0</v>
      </c>
      <c r="I558" s="146" t="s">
        <v>9</v>
      </c>
      <c r="J558" s="134" t="s">
        <v>32</v>
      </c>
      <c r="K558" s="140" t="s">
        <v>411</v>
      </c>
      <c r="L558" s="135" t="s">
        <v>812</v>
      </c>
      <c r="M558" s="152"/>
    </row>
    <row r="559" spans="1:13" s="153" customFormat="1" ht="25.5" x14ac:dyDescent="0.25">
      <c r="A559" s="71">
        <v>36</v>
      </c>
      <c r="B559" s="224" t="s">
        <v>534</v>
      </c>
      <c r="C559" s="146" t="s">
        <v>71</v>
      </c>
      <c r="D559" s="158" t="s">
        <v>27</v>
      </c>
      <c r="E559" s="146">
        <v>1</v>
      </c>
      <c r="F559" s="146" t="s">
        <v>20</v>
      </c>
      <c r="G559" s="151"/>
      <c r="H559" s="159">
        <v>3500000</v>
      </c>
      <c r="I559" s="146" t="s">
        <v>9</v>
      </c>
      <c r="J559" s="134" t="s">
        <v>32</v>
      </c>
      <c r="K559" s="140" t="s">
        <v>527</v>
      </c>
      <c r="L559" s="135" t="s">
        <v>535</v>
      </c>
      <c r="M559" s="152"/>
    </row>
    <row r="560" spans="1:13" s="153" customFormat="1" ht="51" x14ac:dyDescent="0.25">
      <c r="A560" s="71">
        <v>37</v>
      </c>
      <c r="B560" s="230" t="s">
        <v>609</v>
      </c>
      <c r="C560" s="146" t="s">
        <v>71</v>
      </c>
      <c r="D560" s="158" t="s">
        <v>31</v>
      </c>
      <c r="E560" s="146">
        <v>1</v>
      </c>
      <c r="F560" s="146" t="s">
        <v>20</v>
      </c>
      <c r="G560" s="151"/>
      <c r="H560" s="159">
        <v>3731200</v>
      </c>
      <c r="I560" s="146" t="s">
        <v>9</v>
      </c>
      <c r="J560" s="134" t="s">
        <v>618</v>
      </c>
      <c r="K560" s="140" t="s">
        <v>590</v>
      </c>
      <c r="L560" s="135" t="s">
        <v>610</v>
      </c>
      <c r="M560" s="152"/>
    </row>
    <row r="561" spans="1:13" s="153" customFormat="1" ht="25.5" x14ac:dyDescent="0.25">
      <c r="A561" s="71">
        <v>38</v>
      </c>
      <c r="B561" s="224" t="s">
        <v>557</v>
      </c>
      <c r="C561" s="146" t="s">
        <v>71</v>
      </c>
      <c r="D561" s="158" t="s">
        <v>27</v>
      </c>
      <c r="E561" s="146">
        <v>1</v>
      </c>
      <c r="F561" s="146" t="s">
        <v>20</v>
      </c>
      <c r="G561" s="151"/>
      <c r="H561" s="159">
        <v>560000</v>
      </c>
      <c r="I561" s="146" t="s">
        <v>9</v>
      </c>
      <c r="J561" s="134" t="s">
        <v>32</v>
      </c>
      <c r="K561" s="140" t="s">
        <v>527</v>
      </c>
      <c r="L561" s="135" t="s">
        <v>558</v>
      </c>
      <c r="M561" s="152"/>
    </row>
    <row r="562" spans="1:13" s="153" customFormat="1" ht="25.5" x14ac:dyDescent="0.25">
      <c r="A562" s="71">
        <v>39</v>
      </c>
      <c r="B562" s="230" t="s">
        <v>559</v>
      </c>
      <c r="C562" s="146" t="s">
        <v>71</v>
      </c>
      <c r="D562" s="158" t="s">
        <v>27</v>
      </c>
      <c r="E562" s="146">
        <v>1</v>
      </c>
      <c r="F562" s="146" t="s">
        <v>20</v>
      </c>
      <c r="G562" s="151"/>
      <c r="H562" s="159">
        <v>4561356.3600000003</v>
      </c>
      <c r="I562" s="146" t="s">
        <v>9</v>
      </c>
      <c r="J562" s="134" t="s">
        <v>32</v>
      </c>
      <c r="K562" s="140" t="s">
        <v>527</v>
      </c>
      <c r="L562" s="135" t="s">
        <v>565</v>
      </c>
      <c r="M562" s="152"/>
    </row>
    <row r="563" spans="1:13" s="153" customFormat="1" ht="25.5" x14ac:dyDescent="0.25">
      <c r="A563" s="71">
        <v>40</v>
      </c>
      <c r="B563" s="230" t="s">
        <v>616</v>
      </c>
      <c r="C563" s="146" t="s">
        <v>71</v>
      </c>
      <c r="D563" s="158" t="s">
        <v>31</v>
      </c>
      <c r="E563" s="146">
        <v>1</v>
      </c>
      <c r="F563" s="146" t="s">
        <v>20</v>
      </c>
      <c r="G563" s="151"/>
      <c r="H563" s="159">
        <v>1101500</v>
      </c>
      <c r="I563" s="146" t="s">
        <v>9</v>
      </c>
      <c r="J563" s="134" t="s">
        <v>32</v>
      </c>
      <c r="K563" s="140" t="s">
        <v>590</v>
      </c>
      <c r="L563" s="135" t="s">
        <v>617</v>
      </c>
      <c r="M563" s="152"/>
    </row>
    <row r="564" spans="1:13" s="153" customFormat="1" ht="38.25" x14ac:dyDescent="0.25">
      <c r="A564" s="71">
        <v>41</v>
      </c>
      <c r="B564" s="230" t="s">
        <v>647</v>
      </c>
      <c r="C564" s="146" t="s">
        <v>71</v>
      </c>
      <c r="D564" s="158" t="s">
        <v>27</v>
      </c>
      <c r="E564" s="146">
        <v>1</v>
      </c>
      <c r="F564" s="146" t="s">
        <v>20</v>
      </c>
      <c r="G564" s="151"/>
      <c r="H564" s="159">
        <v>2339480</v>
      </c>
      <c r="I564" s="146" t="s">
        <v>9</v>
      </c>
      <c r="J564" s="134" t="s">
        <v>32</v>
      </c>
      <c r="K564" s="140" t="s">
        <v>590</v>
      </c>
      <c r="L564" s="135" t="s">
        <v>648</v>
      </c>
      <c r="M564" s="152"/>
    </row>
    <row r="565" spans="1:13" s="153" customFormat="1" ht="15.75" x14ac:dyDescent="0.25">
      <c r="A565" s="73"/>
      <c r="B565" s="68" t="s">
        <v>15</v>
      </c>
      <c r="C565" s="69"/>
      <c r="D565" s="55"/>
      <c r="E565" s="55"/>
      <c r="F565" s="55"/>
      <c r="G565" s="120"/>
      <c r="H565" s="70">
        <f>SUM(H524:H564)</f>
        <v>478448531.62</v>
      </c>
      <c r="I565" s="65"/>
      <c r="J565" s="65"/>
      <c r="K565" s="88"/>
      <c r="L565" s="65"/>
      <c r="M565" s="152"/>
    </row>
    <row r="566" spans="1:13" s="153" customFormat="1" ht="15.75" x14ac:dyDescent="0.25">
      <c r="A566" s="73"/>
      <c r="B566" s="56" t="s">
        <v>16</v>
      </c>
      <c r="C566" s="55"/>
      <c r="D566" s="55"/>
      <c r="E566" s="55"/>
      <c r="F566" s="55"/>
      <c r="G566" s="120"/>
      <c r="H566" s="66">
        <f>H565+H522+H481</f>
        <v>2709547921.5026007</v>
      </c>
      <c r="I566" s="65"/>
      <c r="J566" s="65"/>
      <c r="K566" s="88"/>
      <c r="L566" s="65"/>
      <c r="M566" s="152"/>
    </row>
    <row r="567" spans="1:13" s="153" customFormat="1" ht="15.75" x14ac:dyDescent="0.25">
      <c r="A567" s="74"/>
      <c r="B567" s="56" t="s">
        <v>17</v>
      </c>
      <c r="C567" s="55"/>
      <c r="D567" s="55"/>
      <c r="E567" s="55"/>
      <c r="F567" s="55"/>
      <c r="G567" s="120"/>
      <c r="H567" s="66">
        <f>H566+H101</f>
        <v>3478509855.2626009</v>
      </c>
      <c r="I567" s="67"/>
      <c r="J567" s="67"/>
      <c r="K567" s="88"/>
      <c r="L567" s="67"/>
      <c r="M567" s="152"/>
    </row>
    <row r="568" spans="1:13" s="153" customFormat="1" x14ac:dyDescent="0.25">
      <c r="A568" s="8"/>
      <c r="B568" s="10"/>
      <c r="C568" s="8"/>
      <c r="D568" s="7"/>
      <c r="E568" s="8"/>
      <c r="F568" s="8"/>
      <c r="G568" s="9"/>
      <c r="H568" s="9"/>
      <c r="I568" s="10"/>
      <c r="J568" s="8"/>
      <c r="K568" s="89"/>
      <c r="L568" s="126"/>
      <c r="M568" s="152"/>
    </row>
    <row r="569" spans="1:13" s="153" customFormat="1" x14ac:dyDescent="0.25">
      <c r="A569" s="8"/>
      <c r="B569" s="10"/>
      <c r="C569" s="8"/>
      <c r="D569" s="7"/>
      <c r="E569" s="8"/>
      <c r="F569" s="8"/>
      <c r="G569" s="9"/>
      <c r="H569" s="33"/>
      <c r="I569" s="3"/>
      <c r="J569" s="8"/>
      <c r="K569" s="89"/>
      <c r="L569" s="126"/>
      <c r="M569" s="152"/>
    </row>
    <row r="570" spans="1:13" s="153" customFormat="1" x14ac:dyDescent="0.25">
      <c r="A570" s="13"/>
      <c r="B570" s="16"/>
      <c r="C570" s="13"/>
      <c r="D570" s="14"/>
      <c r="E570" s="13"/>
      <c r="F570" s="13"/>
      <c r="G570" s="33"/>
      <c r="H570" s="33"/>
      <c r="I570" s="6"/>
      <c r="J570" s="13"/>
      <c r="K570" s="90"/>
      <c r="L570" s="19"/>
      <c r="M570" s="152"/>
    </row>
    <row r="571" spans="1:13" s="153" customFormat="1" x14ac:dyDescent="0.25">
      <c r="A571" s="13"/>
      <c r="B571" s="16"/>
      <c r="C571" s="13"/>
      <c r="D571" s="14"/>
      <c r="E571" s="13"/>
      <c r="F571" s="13"/>
      <c r="G571" s="33"/>
      <c r="H571" s="33"/>
      <c r="I571" s="6"/>
      <c r="J571" s="13"/>
      <c r="K571" s="90"/>
      <c r="L571" s="19"/>
      <c r="M571" s="152"/>
    </row>
    <row r="572" spans="1:13" s="153" customFormat="1" x14ac:dyDescent="0.25">
      <c r="A572" s="13"/>
      <c r="B572" s="16"/>
      <c r="C572" s="13"/>
      <c r="D572" s="14"/>
      <c r="E572" s="13"/>
      <c r="F572" s="13"/>
      <c r="G572" s="33"/>
      <c r="H572" s="33"/>
      <c r="I572" s="6"/>
      <c r="J572" s="13"/>
      <c r="K572" s="90"/>
      <c r="L572" s="19"/>
      <c r="M572" s="152"/>
    </row>
    <row r="573" spans="1:13" s="153" customFormat="1" x14ac:dyDescent="0.25">
      <c r="A573" s="13"/>
      <c r="B573" s="16"/>
      <c r="C573" s="13"/>
      <c r="D573" s="21"/>
      <c r="E573" s="13"/>
      <c r="F573" s="13"/>
      <c r="G573" s="33"/>
      <c r="H573" s="33"/>
      <c r="I573" s="6"/>
      <c r="J573" s="13"/>
      <c r="K573" s="90"/>
      <c r="L573" s="19"/>
      <c r="M573" s="152"/>
    </row>
    <row r="574" spans="1:13" s="153" customFormat="1" x14ac:dyDescent="0.25">
      <c r="A574" s="13"/>
      <c r="B574" s="16"/>
      <c r="C574" s="13"/>
      <c r="D574" s="14"/>
      <c r="E574" s="13"/>
      <c r="F574" s="13"/>
      <c r="G574" s="33"/>
      <c r="H574" s="33"/>
      <c r="I574" s="6"/>
      <c r="J574" s="13"/>
      <c r="K574" s="90"/>
      <c r="L574" s="19"/>
      <c r="M574" s="152"/>
    </row>
    <row r="575" spans="1:13" s="153" customFormat="1" x14ac:dyDescent="0.25">
      <c r="A575" s="13"/>
      <c r="B575" s="16"/>
      <c r="C575" s="13"/>
      <c r="D575" s="14"/>
      <c r="E575" s="13"/>
      <c r="F575" s="13"/>
      <c r="G575" s="33"/>
      <c r="H575" s="33"/>
      <c r="I575" s="6"/>
      <c r="J575" s="13"/>
      <c r="K575" s="90"/>
      <c r="L575" s="19"/>
      <c r="M575" s="152"/>
    </row>
    <row r="576" spans="1:13" s="153" customFormat="1" x14ac:dyDescent="0.25">
      <c r="A576" s="13"/>
      <c r="B576" s="16"/>
      <c r="C576" s="13"/>
      <c r="D576" s="14"/>
      <c r="E576" s="13"/>
      <c r="F576" s="13"/>
      <c r="G576" s="33"/>
      <c r="H576" s="33"/>
      <c r="I576" s="6"/>
      <c r="J576" s="13"/>
      <c r="K576" s="90"/>
      <c r="L576" s="19"/>
      <c r="M576" s="152"/>
    </row>
    <row r="577" spans="1:18" s="4" customFormat="1" ht="20.100000000000001" customHeight="1" x14ac:dyDescent="0.25">
      <c r="A577" s="13"/>
      <c r="B577" s="16"/>
      <c r="C577" s="13"/>
      <c r="D577" s="14"/>
      <c r="E577" s="13"/>
      <c r="F577" s="13"/>
      <c r="G577" s="33"/>
      <c r="H577" s="33"/>
      <c r="I577" s="6"/>
      <c r="J577" s="13"/>
      <c r="K577" s="90"/>
      <c r="L577" s="19"/>
      <c r="M577" s="31"/>
      <c r="N577" s="25"/>
      <c r="O577" s="25"/>
      <c r="P577" s="25"/>
      <c r="Q577" s="25"/>
      <c r="R577" s="25"/>
    </row>
    <row r="578" spans="1:18" s="4" customFormat="1" ht="20.100000000000001" customHeight="1" x14ac:dyDescent="0.25">
      <c r="A578" s="13"/>
      <c r="B578" s="16"/>
      <c r="C578" s="13"/>
      <c r="D578" s="14"/>
      <c r="E578" s="13"/>
      <c r="F578" s="13"/>
      <c r="G578" s="33"/>
      <c r="H578" s="33"/>
      <c r="I578" s="6"/>
      <c r="J578" s="13"/>
      <c r="K578" s="90"/>
      <c r="L578" s="19"/>
      <c r="M578" s="31"/>
      <c r="N578" s="25"/>
      <c r="O578" s="25"/>
      <c r="P578" s="25"/>
      <c r="Q578" s="25"/>
      <c r="R578" s="25"/>
    </row>
    <row r="579" spans="1:18" s="5" customFormat="1" ht="20.100000000000001" customHeight="1" x14ac:dyDescent="0.25">
      <c r="A579" s="13"/>
      <c r="B579" s="16"/>
      <c r="C579" s="13"/>
      <c r="D579" s="14"/>
      <c r="E579" s="13"/>
      <c r="F579" s="13"/>
      <c r="G579" s="33"/>
      <c r="H579" s="33"/>
      <c r="I579" s="6"/>
      <c r="J579" s="13"/>
      <c r="K579" s="90"/>
      <c r="L579" s="19"/>
      <c r="M579" s="32"/>
      <c r="N579" s="26"/>
      <c r="O579" s="26"/>
      <c r="P579" s="26"/>
      <c r="Q579" s="26"/>
      <c r="R579" s="26"/>
    </row>
    <row r="580" spans="1:18" x14ac:dyDescent="0.25">
      <c r="J580" s="13"/>
      <c r="K580" s="90"/>
      <c r="L580" s="19"/>
      <c r="M580" s="20"/>
    </row>
    <row r="581" spans="1:18" x14ac:dyDescent="0.25">
      <c r="J581" s="13"/>
      <c r="K581" s="90"/>
      <c r="L581" s="19"/>
      <c r="M581" s="20"/>
    </row>
    <row r="582" spans="1:18" x14ac:dyDescent="0.25">
      <c r="J582" s="13"/>
      <c r="K582" s="90"/>
      <c r="L582" s="19"/>
    </row>
    <row r="583" spans="1:18" x14ac:dyDescent="0.25">
      <c r="J583" s="13"/>
      <c r="K583" s="90"/>
      <c r="L583" s="19"/>
    </row>
    <row r="584" spans="1:18" x14ac:dyDescent="0.25">
      <c r="J584" s="13"/>
      <c r="K584" s="90"/>
      <c r="L584" s="19"/>
    </row>
    <row r="585" spans="1:18" x14ac:dyDescent="0.25">
      <c r="J585" s="13"/>
      <c r="K585" s="90"/>
      <c r="L585" s="19"/>
    </row>
    <row r="586" spans="1:18" x14ac:dyDescent="0.25">
      <c r="J586" s="13"/>
      <c r="K586" s="90"/>
      <c r="L586" s="19"/>
    </row>
    <row r="587" spans="1:18" x14ac:dyDescent="0.25">
      <c r="J587" s="13"/>
      <c r="K587" s="90"/>
      <c r="L587" s="19"/>
    </row>
    <row r="588" spans="1:18" x14ac:dyDescent="0.25">
      <c r="J588" s="13"/>
      <c r="K588" s="90"/>
      <c r="L588" s="19"/>
    </row>
    <row r="589" spans="1:18" x14ac:dyDescent="0.25">
      <c r="J589" s="13"/>
      <c r="K589" s="90"/>
      <c r="L589" s="19"/>
    </row>
    <row r="590" spans="1:18" x14ac:dyDescent="0.25">
      <c r="J590" s="13"/>
      <c r="K590" s="90"/>
      <c r="L590" s="19"/>
    </row>
    <row r="591" spans="1:18" x14ac:dyDescent="0.25">
      <c r="J591" s="13"/>
      <c r="K591" s="90"/>
      <c r="L591" s="19"/>
    </row>
    <row r="592" spans="1:18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</sheetData>
  <sheetProtection formatCells="0" formatColumns="0" formatRows="0" insertColumns="0" insertRows="0" insertHyperlinks="0" deleteColumns="0" deleteRows="0" sort="0" autoFilter="0" pivotTables="0"/>
  <autoFilter ref="A2:L567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2021-09-24T12:17:41Z</dcterms:modified>
</cp:coreProperties>
</file>