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refMode="R1C1"/>
</workbook>
</file>

<file path=xl/calcChain.xml><?xml version="1.0" encoding="utf-8"?>
<calcChain xmlns="http://schemas.openxmlformats.org/spreadsheetml/2006/main">
  <c r="H64" i="1" l="1"/>
  <c r="B51" i="1" l="1"/>
  <c r="D51" i="1"/>
  <c r="H51" i="1"/>
  <c r="H61" i="1" l="1"/>
  <c r="D61" i="1"/>
  <c r="B61" i="1"/>
  <c r="H60" i="1"/>
  <c r="H59" i="1"/>
  <c r="D59" i="1"/>
  <c r="B59" i="1"/>
  <c r="H58" i="1"/>
  <c r="D58" i="1"/>
  <c r="B58" i="1"/>
  <c r="H57" i="1"/>
  <c r="D57" i="1"/>
  <c r="B57" i="1"/>
  <c r="H56" i="1"/>
  <c r="D56" i="1"/>
  <c r="B56" i="1"/>
  <c r="H55" i="1"/>
  <c r="D55" i="1"/>
  <c r="B55" i="1"/>
  <c r="H54" i="1"/>
  <c r="D54" i="1"/>
  <c r="B54" i="1"/>
  <c r="D53" i="1"/>
  <c r="B53" i="1"/>
  <c r="H50" i="1"/>
  <c r="D50" i="1"/>
  <c r="B50" i="1"/>
  <c r="H49" i="1"/>
  <c r="B49" i="1"/>
  <c r="H48" i="1"/>
  <c r="D48" i="1"/>
  <c r="B48" i="1"/>
  <c r="H47" i="1"/>
  <c r="D47" i="1"/>
  <c r="B47" i="1"/>
  <c r="H46" i="1"/>
  <c r="D46" i="1"/>
  <c r="B46" i="1"/>
  <c r="H45" i="1"/>
  <c r="D45" i="1"/>
  <c r="B45" i="1"/>
  <c r="H44" i="1"/>
  <c r="D44" i="1"/>
  <c r="B44" i="1"/>
  <c r="H43" i="1"/>
  <c r="D43" i="1"/>
  <c r="B43" i="1"/>
  <c r="H42" i="1"/>
  <c r="D42" i="1"/>
  <c r="B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B34" i="1"/>
  <c r="H33" i="1"/>
  <c r="D33" i="1"/>
  <c r="B33" i="1"/>
  <c r="H32" i="1"/>
  <c r="D32" i="1"/>
  <c r="B32" i="1"/>
  <c r="H31" i="1"/>
  <c r="D31" i="1"/>
  <c r="B31" i="1"/>
  <c r="H30" i="1"/>
  <c r="B30" i="1"/>
  <c r="H29" i="1"/>
  <c r="B29" i="1"/>
  <c r="H28" i="1"/>
  <c r="D28" i="1"/>
  <c r="B28" i="1"/>
  <c r="H27" i="1"/>
  <c r="D27" i="1"/>
  <c r="B27" i="1"/>
  <c r="H26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D21" i="1"/>
  <c r="H19" i="1"/>
  <c r="H16" i="1"/>
  <c r="H65" i="1" l="1"/>
</calcChain>
</file>

<file path=xl/sharedStrings.xml><?xml version="1.0" encoding="utf-8"?>
<sst xmlns="http://schemas.openxmlformats.org/spreadsheetml/2006/main" count="192" uniqueCount="47">
  <si>
    <r>
      <t xml:space="preserve">Приложение №2 </t>
    </r>
    <r>
      <rPr>
        <sz val="10"/>
        <color rgb="FF000000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</si>
  <si>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</si>
  <si>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</si>
  <si>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</si>
  <si>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</si>
  <si>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№26.01.16 от 26.01.2016 г.</t>
  </si>
  <si>
    <t>Реестр планируемых закупок товаров, работ, услуг на 2017 год</t>
  </si>
  <si>
    <t>Частное учреждение "Дирекция строящегося предприятия"</t>
  </si>
  <si>
    <t>бюджет  утвержден УС 26.06.2017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</si>
  <si>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</si>
  <si>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</si>
  <si>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</si>
  <si>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</si>
  <si>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</si>
  <si>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</si>
  <si>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</si>
  <si>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</si>
  <si>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</si>
  <si>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</si>
  <si>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</si>
  <si>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</si>
  <si>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</si>
  <si>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</si>
  <si>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</si>
  <si>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</si>
  <si>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</si>
  <si>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</si>
  <si>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</si>
  <si>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Итого услуги</t>
  </si>
  <si>
    <t>Всего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</si>
  <si>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</si>
  <si>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</si>
  <si>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</si>
  <si>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</si>
  <si>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</si>
  <si>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 xml:space="preserve">Техническое обследование объекта  ПК3 Блок №28 - клубный дом – пр.Кабанбай батыра, 53/12 </t>
  </si>
  <si>
    <t xml:space="preserve">Техническое обследование объекта ПК3 Блок №31 - культурный центр (японский сад) – пр.Кабанбай батыра, 53/15 </t>
  </si>
  <si>
    <t>Услуги по подготовке исходно-разрешительной документации</t>
  </si>
  <si>
    <t>Услуги по топографической сьемке М1:500 участков подземных автостоянок, пр.Кабанбай батыра 53/14, 53/13.</t>
  </si>
  <si>
    <t>Услуги по организации и проведению международной оценки</t>
  </si>
  <si>
    <t>Аудит годовой финансовой отчетности за 2017-2019 годы</t>
  </si>
  <si>
    <t>п.3.1. Правил пп31)</t>
  </si>
  <si>
    <t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t>
  </si>
  <si>
    <t>Составление проекта по образованию землепользований  (разработка землеустроительного проекта), подготовка землеустроительных материалов по объекту: эксплуатация школы медицины, расположенный по адресу: г.Астана, район Есиль, пр.Кабанбай батыра, здание №5/1, площадью 0,9556 га</t>
  </si>
  <si>
    <t>Услуги по топографической сьемке М 1:500 участков "Назарбаев Университет", ПК-3, Блок 72, пр.Кабанбай батыра, 53/17</t>
  </si>
  <si>
    <t>27.11.2017 года.</t>
  </si>
  <si>
    <t>Изготовление идентификационного документа на земельный участок по объекту Блок №42 (С3) – школа бизнеса и государственной политики. Пусковой комплекс – 2, расположенный по адресу: г.Астана, район Есиль, пр.Туран, д.№64/1, площадью 0,3361 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</si>
</sst>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lightDown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/>
    <xf numFmtId="0" fontId="8" fillId="0" borderId="0" xfId="0" applyFont="1" applyFill="1" applyBorder="1"/>
    <xf numFmtId="3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7%20&#1087;&#1086;%20&#1073;&#1102;&#1076;&#1078;&#1077;&#1090;&#1091;%20(&#1082;&#1086;&#1088;&#1088;&#1077;&#1082;&#1090;&#1080;&#1088;&#1086;&#1074;&#1082;&#1072;),%20&#1091;&#1090;&#1074;%20260617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 refreshError="1"/>
      <sheetData sheetId="1" refreshError="1"/>
      <sheetData sheetId="2" refreshError="1"/>
      <sheetData sheetId="3">
        <row r="21">
          <cell r="D21" t="str">
            <v>Услуги сотовой связи</v>
          </cell>
          <cell r="H21">
            <v>546272.86142857093</v>
          </cell>
        </row>
        <row r="22">
          <cell r="B22" t="str">
            <v>Услуги по подготовке исходно-разрешительной документации</v>
          </cell>
          <cell r="D22" t="str">
            <v>Услуги по выполнению топографо-геодезических работ по объекту: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    </cell>
          <cell r="H22">
            <v>18928.571428571428</v>
          </cell>
        </row>
        <row r="23">
          <cell r="B23" t="str">
            <v>Услуги по подготовке исходно-разрешительной документации</v>
          </cell>
          <cell r="D23" t="str">
            <v>Техническое обследование объекта: административно-бытовое здание со встроенной надземной автостоянкой для спецтехники М1 и помещениями для сервисного обслуживания автомобилей, расположенное по адресу: г.Астана, район Есиль, пр. Кабанбай батыр, зд.53/17</v>
          </cell>
          <cell r="H23">
            <v>420933.92857142852</v>
          </cell>
        </row>
        <row r="24">
          <cell r="B24" t="str">
            <v>Услуги по подготовке исходно-разрешительной документации</v>
          </cell>
          <cell r="D24" t="str">
            <v>Составление проекта по образованию землепользований  объекта: Научно-образовательный комплекс "Назарбаев Университет" (НОК) на земельные участки, расположенные по адресу: г.Астана, район Есиль, район пересечения проспектов Туран и Кабанбай батыра, улиц Хусеин бен Талал и №31, площадью: -95,6949 га полигон-1; -0,2542 га полигон-2; -0,1070 га полигон -3.</v>
          </cell>
          <cell r="H24">
            <v>3226921.4285714282</v>
          </cell>
        </row>
        <row r="25">
          <cell r="B25" t="str">
            <v>Услуги по подготовке исходно-разрешительной документации</v>
          </cell>
          <cell r="D25" t="str">
            <v>Составление проекта по образованию землепользований  объекта ПК 2  Блок №42 (С3) -школа бизнеса и государственной политики, расположенный по адресу:г. Астана, район Есиль, проспект Кабанбай батыра, д. №64/1, площадью 0,3361 га</v>
          </cell>
          <cell r="H25">
            <v>88714.28571428571</v>
          </cell>
        </row>
        <row r="26">
          <cell r="B26" t="str">
            <v>Услуги по подготовке исходно-разрешительной документации</v>
          </cell>
          <cell r="D26" t="str">
            <v>Составление проекта по образованию землепользований  объектам: -Национальный научный онкологический центр, расположенный по адресу: г.Астана, район пересечения улиц №31,36 и Е-171 (проектное наименование): -площадью 5 га, -Научный парк "Astana Business Campus", расположенные по адресу : г.Астана, в квадрате улиц №Е-49,Е-79 (проектные наименования) и пр.Туран: -полигон-1 - площадью 16,0519 га, -полигон-2 -площадью 29,0170 га</v>
          </cell>
          <cell r="H26">
            <v>65450.892857142848</v>
          </cell>
        </row>
        <row r="27">
          <cell r="B27" t="str">
            <v>Услуги по подготовке исходно-разрешительной документации</v>
          </cell>
          <cell r="D27" t="str">
            <v>Изготовление идентификационного документа на земельный участок по объекту: Блок №42 (С3) Школа бизнеса и государственной политики. Пусковой комплекс-2 , расположенный по адресу:г. Астана, район Есиль, проспект Кабанбай батыра, д. №64/1, площадью 0,3361 га.</v>
          </cell>
          <cell r="H27">
            <v>7260.7142857142853</v>
          </cell>
        </row>
        <row r="28">
          <cell r="B28" t="str">
            <v>Услуги по подготовке исходно-разрешительной документации</v>
          </cell>
          <cell r="D28" t="str">
            <v>Установление на местности границ земельного участка: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    </cell>
          <cell r="H28">
            <v>27096.428571428569</v>
          </cell>
        </row>
        <row r="29">
          <cell r="B29" t="str">
            <v>Услуги по подготовке исходно-разрешительной документации</v>
          </cell>
          <cell r="H29">
            <v>64357.49</v>
          </cell>
        </row>
        <row r="30">
          <cell r="B30" t="str">
            <v>Услуги по подготовке исходно-разрешительной документации</v>
          </cell>
          <cell r="H30">
            <v>46945</v>
          </cell>
        </row>
        <row r="31">
          <cell r="B31" t="str">
            <v>Услуги по подготовке исходно-разрешительной документации</v>
          </cell>
          <cell r="D31" t="str">
            <v xml:space="preserve">Услуги по выполнению топографо-геодезических работ по объекту Школа медицины </v>
          </cell>
          <cell r="H31">
            <v>38485</v>
          </cell>
        </row>
        <row r="32">
          <cell r="B32" t="str">
            <v>Услуги по подготовке исходно-разрешительной документации</v>
          </cell>
          <cell r="D32" t="str">
            <v xml:space="preserve">Установление на местности границ земельного участка ПК 2 Блок №41 (С2) – многоцелевые аудитории -пр.Туран, д.64 </v>
          </cell>
          <cell r="H32">
            <v>30348</v>
          </cell>
        </row>
        <row r="33">
          <cell r="B33" t="str">
            <v>Услуги по подготовке исходно-разрешительной документации</v>
          </cell>
          <cell r="D33" t="str">
            <v xml:space="preserve">Составление проекта по образованию землепользований  объекта ПК3 Блок №30 (тип 1) - подземный паркинг – пр.Кабанбай батыра, 53/13  </v>
          </cell>
          <cell r="H33">
            <v>110470</v>
          </cell>
        </row>
        <row r="34">
          <cell r="B34" t="str">
            <v>Услуги по подготовке исходно-разрешительной документации</v>
          </cell>
          <cell r="H34">
            <v>110470</v>
          </cell>
        </row>
        <row r="35">
          <cell r="B35" t="str">
            <v>Услуги по подготовке исходно-разрешительной документации</v>
          </cell>
          <cell r="D35" t="str">
            <v>Составление проекта по образованию землепользований, подготовка землеустроительных материалов  по объекту: участок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35">
            <v>108405</v>
          </cell>
        </row>
        <row r="36">
          <cell r="B36" t="str">
            <v>Услуги по подготовке исходно-разрешительной документации</v>
          </cell>
          <cell r="D36" t="str">
            <v>Установление на местности границ земельного участка объекта расширение территории школы медицины под открытую парковку, район пересечения ул.Алматы и пр.Кабанбай батыра</v>
          </cell>
          <cell r="H36">
            <v>37659</v>
          </cell>
        </row>
        <row r="37">
          <cell r="B37" t="str">
            <v>Услуги по подготовке исходно-разрешительной документации</v>
          </cell>
          <cell r="D37" t="str">
            <v xml:space="preserve">Составление проекта по образованию землепользований  объекта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37">
            <v>108405</v>
          </cell>
        </row>
        <row r="38">
          <cell r="B38" t="str">
            <v>Услуги по подготовке исходно-разрешительной документации</v>
          </cell>
          <cell r="D38" t="str">
            <v>Составление проекта по образованию землепользований  объекта Школа медицины</v>
          </cell>
          <cell r="H38">
            <v>52449</v>
          </cell>
        </row>
        <row r="39">
          <cell r="B39" t="str">
            <v>Услуги по подготовке исходно-разрешительной документации</v>
          </cell>
          <cell r="D39" t="str">
            <v xml:space="preserve">Установление на местности границ земельного участка ПК3 Блок №30 (тип 1) - подземный паркинг – пр.Кабанбай батыра, 53/13  </v>
          </cell>
          <cell r="H39">
            <v>33108</v>
          </cell>
        </row>
        <row r="40">
          <cell r="B40" t="str">
            <v>Услуги по подготовке исходно-разрешительной документации</v>
          </cell>
          <cell r="D40" t="str">
            <v xml:space="preserve">Установление на местности границ земельного участка ПК3 Блок №29 (тип 2) - подземный паркинг – пр.Кабанбай батыра, 53/14 </v>
          </cell>
          <cell r="H40">
            <v>33108</v>
          </cell>
        </row>
        <row r="41">
          <cell r="B41" t="str">
            <v>Услуги по подготовке исходно-разрешительной документации</v>
          </cell>
          <cell r="D41" t="str">
            <v>Изготовление идентификационного документа на земельный участок 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41">
            <v>8950</v>
          </cell>
        </row>
        <row r="42">
          <cell r="B42" t="str">
            <v>Услуги по подготовке исходно-разрешительной документации</v>
          </cell>
          <cell r="D42" t="str">
            <v xml:space="preserve">Установление на местности границ земельного участка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42">
            <v>33108</v>
          </cell>
        </row>
        <row r="43">
          <cell r="B43" t="str">
            <v>Услуги по подготовке исходно-разрешительной документации</v>
          </cell>
          <cell r="D43" t="str">
            <v>Изготовление топографической съемки на земельный участок Школа медицины с участоком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43">
            <v>185694</v>
          </cell>
        </row>
        <row r="44">
          <cell r="B44" t="str">
            <v>Услуги по подготовке исходно-разрешительной документации</v>
          </cell>
          <cell r="D44" t="str">
            <v>Установление на местности границ земельного участка Школа медицины</v>
          </cell>
          <cell r="H44">
            <v>37659</v>
          </cell>
        </row>
        <row r="45">
          <cell r="B45" t="str">
            <v>Услуги по подготовке исходно-разрешительной документации</v>
          </cell>
          <cell r="D45" t="str">
            <v xml:space="preserve">Изготовление идентификационного документа на земельный участок ПК3 Блок №30 (тип 1) - подземный паркинг – пр.Кабанбай батыра, 53/13  </v>
          </cell>
          <cell r="H45">
            <v>9763</v>
          </cell>
        </row>
        <row r="46">
          <cell r="B46" t="str">
            <v>Услуги по подготовке исходно-разрешительной документации</v>
          </cell>
          <cell r="D46" t="str">
            <v xml:space="preserve">Изготовление идентификационного документа на земельный участок ПК3 Блок №29 (тип 2) - подземный паркинг – пр.Кабанбай батыра, 53/14 </v>
          </cell>
          <cell r="H46">
            <v>9763</v>
          </cell>
        </row>
        <row r="47">
          <cell r="B47" t="str">
            <v>Услуги по подготовке исходно-разрешительной документации</v>
          </cell>
          <cell r="D47" t="str">
            <v xml:space="preserve">Изготовление идентификационного документа на земельный участок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47">
            <v>8950</v>
          </cell>
        </row>
        <row r="48">
          <cell r="B48" t="str">
            <v>Услуги по подготовке исходно-разрешительной документации</v>
          </cell>
          <cell r="D48" t="str">
            <v>Изготовление идентификационного документа на земельный участок Школа медицины</v>
          </cell>
          <cell r="H48">
            <v>8950</v>
          </cell>
        </row>
        <row r="49">
          <cell r="B49" t="str">
            <v>Услуги по подготовке исходно-разрешительной документации</v>
          </cell>
          <cell r="H49">
            <v>108405</v>
          </cell>
        </row>
        <row r="50">
          <cell r="B50" t="str">
            <v>Услуги по подготовке исходно-разрешительной документации</v>
          </cell>
          <cell r="D50" t="str">
            <v>Установление на местности границ земельного участка 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50">
            <v>37659</v>
          </cell>
        </row>
        <row r="51">
          <cell r="B51" t="str">
            <v>Услуги по подготовке исходно-разрешительной документации</v>
          </cell>
          <cell r="D51" t="str">
            <v>Установление на местности границ земельного участка Школы медицины с расширением территории под открытую парковку, район пересечения ул.Алматы и пр.Кабанбай батыра</v>
          </cell>
          <cell r="H51">
            <v>37659</v>
          </cell>
        </row>
        <row r="53">
          <cell r="B53" t="str">
            <v>Услуги по подготовке исходно-разрешительной документации</v>
          </cell>
          <cell r="D53" t="str">
            <v xml:space="preserve">Услуги по выполнению топографо-геодезических работ по объекту Национальный научный онкологический центр </v>
          </cell>
        </row>
        <row r="54">
          <cell r="B54" t="str">
            <v>Услуги почты</v>
          </cell>
          <cell r="D54" t="str">
            <v>Услуги почты</v>
          </cell>
          <cell r="H54">
            <v>418151.79428571399</v>
          </cell>
        </row>
        <row r="55">
          <cell r="B55" t="str">
            <v>Услуги по изготовлению издательско-полиграфической продукции</v>
          </cell>
          <cell r="D55" t="str">
            <v>Услуги по изготовлению издательско-полиграфической продукции</v>
          </cell>
          <cell r="H55">
            <v>200500</v>
          </cell>
        </row>
        <row r="56">
          <cell r="B56" t="str">
            <v>Услуги по поверке измерительных приборов</v>
          </cell>
          <cell r="D56" t="str">
            <v>Услуги по поверке измерительных приборов</v>
          </cell>
          <cell r="H56">
            <v>99650</v>
          </cell>
        </row>
        <row r="57">
          <cell r="B57" t="str">
            <v>Услуги по поверке измерительных приборов</v>
          </cell>
          <cell r="D57" t="str">
            <v>Услуги по поверке измерительных приборов</v>
          </cell>
          <cell r="H57">
            <v>50137.5</v>
          </cell>
        </row>
        <row r="58">
          <cell r="B58" t="str">
            <v>Услуги по поверке измерительных приборов</v>
          </cell>
          <cell r="D58" t="str">
            <v>Услуги по поверке измерительных приборов</v>
          </cell>
          <cell r="H58">
            <v>227819</v>
          </cell>
        </row>
        <row r="59">
          <cell r="B59" t="str">
            <v>Услуги по проведению лабораторных испытаний</v>
          </cell>
          <cell r="D59" t="str">
            <v>Услуги по проведению лабораторных испытаний</v>
          </cell>
          <cell r="H59">
            <v>197311</v>
          </cell>
        </row>
        <row r="65">
          <cell r="B65" t="str">
            <v>Услуги по созданию брендбука</v>
          </cell>
          <cell r="D65" t="str">
            <v>Услуги по созданию брендбука</v>
          </cell>
          <cell r="H65">
            <v>2850000</v>
          </cell>
        </row>
        <row r="66">
          <cell r="H66">
            <v>3800000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topLeftCell="B1" workbookViewId="0">
      <selection activeCell="D68" sqref="D68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0" width="9.85546875" style="1" customWidth="1"/>
    <col min="11" max="16384" width="9.140625" style="1"/>
  </cols>
  <sheetData>
    <row r="1" spans="1:9" x14ac:dyDescent="0.2">
      <c r="H1" s="36" t="s">
        <v>0</v>
      </c>
      <c r="I1" s="36"/>
    </row>
    <row r="2" spans="1:9" ht="12.75" customHeight="1" x14ac:dyDescent="0.2">
      <c r="H2" s="37" t="s">
        <v>1</v>
      </c>
      <c r="I2" s="37"/>
    </row>
    <row r="3" spans="1:9" ht="12.75" customHeight="1" x14ac:dyDescent="0.2">
      <c r="H3" s="37" t="s">
        <v>2</v>
      </c>
      <c r="I3" s="37"/>
    </row>
    <row r="4" spans="1:9" x14ac:dyDescent="0.2">
      <c r="H4" s="37" t="s">
        <v>3</v>
      </c>
      <c r="I4" s="37"/>
    </row>
    <row r="5" spans="1:9" x14ac:dyDescent="0.2">
      <c r="H5" s="37" t="s">
        <v>4</v>
      </c>
      <c r="I5" s="37"/>
    </row>
    <row r="6" spans="1:9" x14ac:dyDescent="0.2">
      <c r="H6" s="37" t="s">
        <v>5</v>
      </c>
      <c r="I6" s="37"/>
    </row>
    <row r="7" spans="1:9" x14ac:dyDescent="0.2">
      <c r="H7" s="2"/>
      <c r="I7" s="2"/>
    </row>
    <row r="8" spans="1:9" x14ac:dyDescent="0.2">
      <c r="B8" s="38" t="s">
        <v>6</v>
      </c>
      <c r="C8" s="38"/>
      <c r="D8" s="38"/>
      <c r="E8" s="38"/>
      <c r="F8" s="38"/>
      <c r="G8" s="38"/>
      <c r="H8" s="38"/>
      <c r="I8" s="38"/>
    </row>
    <row r="9" spans="1:9" x14ac:dyDescent="0.2">
      <c r="B9" s="38" t="s">
        <v>7</v>
      </c>
      <c r="C9" s="38"/>
      <c r="D9" s="38"/>
      <c r="E9" s="38"/>
      <c r="F9" s="38"/>
      <c r="G9" s="38"/>
      <c r="H9" s="38"/>
      <c r="I9" s="38"/>
    </row>
    <row r="10" spans="1:9" ht="15" x14ac:dyDescent="0.25">
      <c r="B10" s="3"/>
      <c r="C10" s="3"/>
      <c r="D10" s="3"/>
      <c r="E10" s="3"/>
      <c r="F10" s="3"/>
      <c r="G10" s="39" t="s">
        <v>8</v>
      </c>
      <c r="H10" s="39"/>
      <c r="I10" s="39"/>
    </row>
    <row r="11" spans="1:9" ht="15" customHeight="1" x14ac:dyDescent="0.2"/>
    <row r="12" spans="1:9" ht="63.75" x14ac:dyDescent="0.2">
      <c r="A12" s="4" t="s">
        <v>9</v>
      </c>
      <c r="B12" s="5" t="s">
        <v>10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  <c r="I12" s="6" t="s">
        <v>17</v>
      </c>
    </row>
    <row r="13" spans="1:9" x14ac:dyDescent="0.2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</row>
    <row r="14" spans="1:9" x14ac:dyDescent="0.2">
      <c r="A14" s="34" t="s">
        <v>18</v>
      </c>
      <c r="B14" s="35"/>
      <c r="C14" s="8"/>
      <c r="D14" s="8"/>
      <c r="E14" s="8"/>
      <c r="F14" s="8"/>
      <c r="G14" s="8"/>
      <c r="H14" s="8"/>
      <c r="I14" s="8"/>
    </row>
    <row r="15" spans="1:9" x14ac:dyDescent="0.2">
      <c r="A15" s="9">
        <v>1</v>
      </c>
      <c r="B15" s="10"/>
      <c r="C15" s="11"/>
      <c r="D15" s="12"/>
      <c r="E15" s="13"/>
      <c r="F15" s="13"/>
      <c r="G15" s="13"/>
      <c r="H15" s="13"/>
      <c r="I15" s="14"/>
    </row>
    <row r="16" spans="1:9" x14ac:dyDescent="0.2">
      <c r="A16" s="34" t="s">
        <v>19</v>
      </c>
      <c r="B16" s="35"/>
      <c r="C16" s="15" t="s">
        <v>20</v>
      </c>
      <c r="D16" s="15" t="s">
        <v>20</v>
      </c>
      <c r="E16" s="15" t="s">
        <v>20</v>
      </c>
      <c r="F16" s="8"/>
      <c r="G16" s="15" t="s">
        <v>20</v>
      </c>
      <c r="H16" s="16">
        <f>SUM(H15:H15)</f>
        <v>0</v>
      </c>
      <c r="I16" s="15" t="s">
        <v>20</v>
      </c>
    </row>
    <row r="17" spans="1:9" x14ac:dyDescent="0.2">
      <c r="A17" s="34" t="s">
        <v>21</v>
      </c>
      <c r="B17" s="35"/>
      <c r="C17" s="8"/>
      <c r="D17" s="8"/>
      <c r="E17" s="8"/>
      <c r="F17" s="8"/>
      <c r="G17" s="8"/>
      <c r="H17" s="17"/>
      <c r="I17" s="8"/>
    </row>
    <row r="18" spans="1:9" x14ac:dyDescent="0.2">
      <c r="A18" s="8">
        <v>1</v>
      </c>
      <c r="B18" s="8"/>
      <c r="C18" s="8"/>
      <c r="D18" s="8"/>
      <c r="E18" s="8"/>
      <c r="F18" s="8"/>
      <c r="G18" s="18"/>
      <c r="H18" s="17"/>
      <c r="I18" s="8"/>
    </row>
    <row r="19" spans="1:9" x14ac:dyDescent="0.2">
      <c r="A19" s="34" t="s">
        <v>22</v>
      </c>
      <c r="B19" s="35"/>
      <c r="C19" s="15" t="s">
        <v>20</v>
      </c>
      <c r="D19" s="15" t="s">
        <v>20</v>
      </c>
      <c r="E19" s="15" t="s">
        <v>20</v>
      </c>
      <c r="F19" s="8"/>
      <c r="G19" s="15" t="s">
        <v>20</v>
      </c>
      <c r="H19" s="16">
        <f>SUM(H18:H18)</f>
        <v>0</v>
      </c>
      <c r="I19" s="15" t="s">
        <v>20</v>
      </c>
    </row>
    <row r="20" spans="1:9" x14ac:dyDescent="0.2">
      <c r="A20" s="34" t="s">
        <v>23</v>
      </c>
      <c r="B20" s="35"/>
      <c r="C20" s="8"/>
      <c r="D20" s="8"/>
      <c r="E20" s="8"/>
      <c r="F20" s="8"/>
      <c r="G20" s="8"/>
      <c r="H20" s="17"/>
      <c r="I20" s="8"/>
    </row>
    <row r="21" spans="1:9" ht="25.5" x14ac:dyDescent="0.2">
      <c r="A21" s="14">
        <v>1</v>
      </c>
      <c r="B21" s="19" t="s">
        <v>24</v>
      </c>
      <c r="C21" s="20" t="s">
        <v>25</v>
      </c>
      <c r="D21" s="19" t="str">
        <f>'[1]приложение 2'!D21</f>
        <v>Услуги сотовой связи</v>
      </c>
      <c r="E21" s="14">
        <v>1</v>
      </c>
      <c r="F21" s="14" t="s">
        <v>26</v>
      </c>
      <c r="G21" s="18"/>
      <c r="H21" s="21">
        <f>'[1]приложение 2'!H21</f>
        <v>546272.86142857093</v>
      </c>
      <c r="I21" s="14" t="s">
        <v>27</v>
      </c>
    </row>
    <row r="22" spans="1:9" ht="63.75" x14ac:dyDescent="0.2">
      <c r="A22" s="15">
        <v>2</v>
      </c>
      <c r="B22" s="10" t="str">
        <f>'[1]приложение 2'!B22</f>
        <v>Услуги по подготовке исходно-разрешительной документации</v>
      </c>
      <c r="C22" s="20" t="s">
        <v>25</v>
      </c>
      <c r="D22" s="19" t="str">
        <f>'[1]приложение 2'!D22</f>
        <v>Услуги по выполнению топографо-геодезических работ по объекту: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</c>
      <c r="E22" s="14">
        <v>1</v>
      </c>
      <c r="F22" s="14" t="s">
        <v>26</v>
      </c>
      <c r="G22" s="18"/>
      <c r="H22" s="21">
        <f>'[1]приложение 2'!H22</f>
        <v>18928.571428571428</v>
      </c>
      <c r="I22" s="15" t="s">
        <v>27</v>
      </c>
    </row>
    <row r="23" spans="1:9" ht="51" x14ac:dyDescent="0.2">
      <c r="A23" s="15">
        <v>3</v>
      </c>
      <c r="B23" s="10" t="str">
        <f>'[1]приложение 2'!B23</f>
        <v>Услуги по подготовке исходно-разрешительной документации</v>
      </c>
      <c r="C23" s="20" t="s">
        <v>25</v>
      </c>
      <c r="D23" s="19" t="str">
        <f>'[1]приложение 2'!D23</f>
        <v>Техническое обследование объекта: административно-бытовое здание со встроенной надземной автостоянкой для спецтехники М1 и помещениями для сервисного обслуживания автомобилей, расположенное по адресу: г.Астана, район Есиль, пр. Кабанбай батыр, зд.53/17</v>
      </c>
      <c r="E23" s="14">
        <v>1</v>
      </c>
      <c r="F23" s="14" t="s">
        <v>26</v>
      </c>
      <c r="G23" s="18"/>
      <c r="H23" s="21">
        <f>'[1]приложение 2'!H23</f>
        <v>420933.92857142852</v>
      </c>
      <c r="I23" s="15" t="s">
        <v>27</v>
      </c>
    </row>
    <row r="24" spans="1:9" ht="76.5" x14ac:dyDescent="0.2">
      <c r="A24" s="14">
        <v>4</v>
      </c>
      <c r="B24" s="10" t="str">
        <f>'[1]приложение 2'!B24</f>
        <v>Услуги по подготовке исходно-разрешительной документации</v>
      </c>
      <c r="C24" s="20" t="s">
        <v>25</v>
      </c>
      <c r="D24" s="19" t="str">
        <f>'[1]приложение 2'!D24</f>
        <v>Составление проекта по образованию землепользований  объекта: Научно-образовательный комплекс "Назарбаев Университет" (НОК) на земельные участки, расположенные по адресу: г.Астана, район Есиль, район пересечения проспектов Туран и Кабанбай батыра, улиц Хусеин бен Талал и №31, площадью: -95,6949 га полигон-1; -0,2542 га полигон-2; -0,1070 га полигон -3.</v>
      </c>
      <c r="E24" s="14">
        <v>1</v>
      </c>
      <c r="F24" s="14" t="s">
        <v>26</v>
      </c>
      <c r="G24" s="18"/>
      <c r="H24" s="21">
        <f>'[1]приложение 2'!H24</f>
        <v>3226921.4285714282</v>
      </c>
      <c r="I24" s="15" t="s">
        <v>27</v>
      </c>
    </row>
    <row r="25" spans="1:9" ht="51" x14ac:dyDescent="0.2">
      <c r="A25" s="15">
        <v>5</v>
      </c>
      <c r="B25" s="10" t="str">
        <f>'[1]приложение 2'!B25</f>
        <v>Услуги по подготовке исходно-разрешительной документации</v>
      </c>
      <c r="C25" s="20" t="s">
        <v>25</v>
      </c>
      <c r="D25" s="19" t="str">
        <f>'[1]приложение 2'!D25</f>
        <v>Составление проекта по образованию землепользований  объекта ПК 2  Блок №42 (С3) -школа бизнеса и государственной политики, расположенный по адресу:г. Астана, район Есиль, проспект Кабанбай батыра, д. №64/1, площадью 0,3361 га</v>
      </c>
      <c r="E25" s="14">
        <v>1</v>
      </c>
      <c r="F25" s="14" t="s">
        <v>26</v>
      </c>
      <c r="G25" s="18"/>
      <c r="H25" s="21">
        <f>'[1]приложение 2'!H25</f>
        <v>88714.28571428571</v>
      </c>
      <c r="I25" s="15" t="s">
        <v>27</v>
      </c>
    </row>
    <row r="26" spans="1:9" ht="89.25" x14ac:dyDescent="0.2">
      <c r="A26" s="15">
        <v>6</v>
      </c>
      <c r="B26" s="10" t="str">
        <f>'[1]приложение 2'!B26</f>
        <v>Услуги по подготовке исходно-разрешительной документации</v>
      </c>
      <c r="C26" s="20" t="s">
        <v>25</v>
      </c>
      <c r="D26" s="19" t="str">
        <f>'[1]приложение 2'!D26</f>
        <v>Составление проекта по образованию землепользований  объектам: -Национальный научный онкологический центр, расположенный по адресу: г.Астана, район пересечения улиц №31,36 и Е-171 (проектное наименование): -площадью 5 га, -Научный парк "Astana Business Campus", расположенные по адресу : г.Астана, в квадрате улиц №Е-49,Е-79 (проектные наименования) и пр.Туран: -полигон-1 - площадью 16,0519 га, -полигон-2 -площадью 29,0170 га</v>
      </c>
      <c r="E26" s="14">
        <v>1</v>
      </c>
      <c r="F26" s="14" t="s">
        <v>26</v>
      </c>
      <c r="G26" s="18"/>
      <c r="H26" s="21">
        <f>'[1]приложение 2'!H26</f>
        <v>65450.892857142848</v>
      </c>
      <c r="I26" s="15" t="s">
        <v>27</v>
      </c>
    </row>
    <row r="27" spans="1:9" ht="51" x14ac:dyDescent="0.2">
      <c r="A27" s="14">
        <v>7</v>
      </c>
      <c r="B27" s="10" t="str">
        <f>'[1]приложение 2'!B27</f>
        <v>Услуги по подготовке исходно-разрешительной документации</v>
      </c>
      <c r="C27" s="20" t="s">
        <v>25</v>
      </c>
      <c r="D27" s="19" t="str">
        <f>'[1]приложение 2'!D27</f>
        <v>Изготовление идентификационного документа на земельный участок по объекту: Блок №42 (С3) Школа бизнеса и государственной политики. Пусковой комплекс-2 , расположенный по адресу:г. Астана, район Есиль, проспект Кабанбай батыра, д. №64/1, площадью 0,3361 га.</v>
      </c>
      <c r="E27" s="14">
        <v>1</v>
      </c>
      <c r="F27" s="14" t="s">
        <v>26</v>
      </c>
      <c r="G27" s="18"/>
      <c r="H27" s="21">
        <f>'[1]приложение 2'!H27</f>
        <v>7260.7142857142853</v>
      </c>
      <c r="I27" s="15" t="s">
        <v>27</v>
      </c>
    </row>
    <row r="28" spans="1:9" ht="63.75" x14ac:dyDescent="0.2">
      <c r="A28" s="15">
        <v>8</v>
      </c>
      <c r="B28" s="10" t="str">
        <f>'[1]приложение 2'!B28</f>
        <v>Услуги по подготовке исходно-разрешительной документации</v>
      </c>
      <c r="C28" s="20" t="s">
        <v>25</v>
      </c>
      <c r="D28" s="19" t="str">
        <f>'[1]приложение 2'!D28</f>
        <v>Установление на местности границ земельного участка: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</c>
      <c r="E28" s="14">
        <v>1</v>
      </c>
      <c r="F28" s="14" t="s">
        <v>26</v>
      </c>
      <c r="G28" s="18"/>
      <c r="H28" s="21">
        <f>'[1]приложение 2'!H28</f>
        <v>27096.428571428569</v>
      </c>
      <c r="I28" s="15" t="s">
        <v>27</v>
      </c>
    </row>
    <row r="29" spans="1:9" ht="25.5" x14ac:dyDescent="0.2">
      <c r="A29" s="15">
        <v>9</v>
      </c>
      <c r="B29" s="10" t="str">
        <f>'[1]приложение 2'!B29</f>
        <v>Услуги по подготовке исходно-разрешительной документации</v>
      </c>
      <c r="C29" s="20" t="s">
        <v>25</v>
      </c>
      <c r="D29" s="19" t="s">
        <v>35</v>
      </c>
      <c r="E29" s="14">
        <v>1</v>
      </c>
      <c r="F29" s="14" t="s">
        <v>26</v>
      </c>
      <c r="G29" s="18"/>
      <c r="H29" s="21">
        <f>'[1]приложение 2'!H29</f>
        <v>64357.49</v>
      </c>
      <c r="I29" s="15" t="s">
        <v>27</v>
      </c>
    </row>
    <row r="30" spans="1:9" ht="25.5" x14ac:dyDescent="0.2">
      <c r="A30" s="14">
        <v>10</v>
      </c>
      <c r="B30" s="10" t="str">
        <f>'[1]приложение 2'!B30</f>
        <v>Услуги по подготовке исходно-разрешительной документации</v>
      </c>
      <c r="C30" s="20" t="s">
        <v>25</v>
      </c>
      <c r="D30" s="19" t="s">
        <v>36</v>
      </c>
      <c r="E30" s="14">
        <v>1</v>
      </c>
      <c r="F30" s="14" t="s">
        <v>26</v>
      </c>
      <c r="G30" s="18"/>
      <c r="H30" s="21">
        <f>'[1]приложение 2'!H30</f>
        <v>46945</v>
      </c>
      <c r="I30" s="15" t="s">
        <v>27</v>
      </c>
    </row>
    <row r="31" spans="1:9" ht="25.5" x14ac:dyDescent="0.2">
      <c r="A31" s="15">
        <v>11</v>
      </c>
      <c r="B31" s="10" t="str">
        <f>'[1]приложение 2'!B31</f>
        <v>Услуги по подготовке исходно-разрешительной документации</v>
      </c>
      <c r="C31" s="20" t="s">
        <v>25</v>
      </c>
      <c r="D31" s="19" t="str">
        <f>'[1]приложение 2'!D31</f>
        <v xml:space="preserve">Услуги по выполнению топографо-геодезических работ по объекту Школа медицины </v>
      </c>
      <c r="E31" s="14">
        <v>1</v>
      </c>
      <c r="F31" s="14" t="s">
        <v>26</v>
      </c>
      <c r="G31" s="18"/>
      <c r="H31" s="21">
        <f>'[1]приложение 2'!H31</f>
        <v>38485</v>
      </c>
      <c r="I31" s="15" t="s">
        <v>27</v>
      </c>
    </row>
    <row r="32" spans="1:9" ht="25.5" x14ac:dyDescent="0.2">
      <c r="A32" s="15">
        <v>12</v>
      </c>
      <c r="B32" s="10" t="str">
        <f>'[1]приложение 2'!B32</f>
        <v>Услуги по подготовке исходно-разрешительной документации</v>
      </c>
      <c r="C32" s="20" t="s">
        <v>25</v>
      </c>
      <c r="D32" s="19" t="str">
        <f>'[1]приложение 2'!D32</f>
        <v xml:space="preserve">Установление на местности границ земельного участка ПК 2 Блок №41 (С2) – многоцелевые аудитории -пр.Туран, д.64 </v>
      </c>
      <c r="E32" s="14">
        <v>1</v>
      </c>
      <c r="F32" s="14" t="s">
        <v>26</v>
      </c>
      <c r="G32" s="18"/>
      <c r="H32" s="21">
        <f>'[1]приложение 2'!H32</f>
        <v>30348</v>
      </c>
      <c r="I32" s="15" t="s">
        <v>27</v>
      </c>
    </row>
    <row r="33" spans="1:9" ht="25.5" x14ac:dyDescent="0.2">
      <c r="A33" s="14">
        <v>13</v>
      </c>
      <c r="B33" s="10" t="str">
        <f>'[1]приложение 2'!B33</f>
        <v>Услуги по подготовке исходно-разрешительной документации</v>
      </c>
      <c r="C33" s="20" t="s">
        <v>25</v>
      </c>
      <c r="D33" s="19" t="str">
        <f>'[1]приложение 2'!D33</f>
        <v xml:space="preserve">Составление проекта по образованию землепользований  объекта ПК3 Блок №30 (тип 1) - подземный паркинг – пр.Кабанбай батыра, 53/13  </v>
      </c>
      <c r="E33" s="14">
        <v>1</v>
      </c>
      <c r="F33" s="14" t="s">
        <v>26</v>
      </c>
      <c r="G33" s="18"/>
      <c r="H33" s="21">
        <f>'[1]приложение 2'!H33</f>
        <v>110470</v>
      </c>
      <c r="I33" s="15" t="s">
        <v>27</v>
      </c>
    </row>
    <row r="34" spans="1:9" ht="25.5" x14ac:dyDescent="0.2">
      <c r="A34" s="15">
        <v>14</v>
      </c>
      <c r="B34" s="10" t="str">
        <f>'[1]приложение 2'!B34</f>
        <v>Услуги по подготовке исходно-разрешительной документации</v>
      </c>
      <c r="C34" s="20" t="s">
        <v>25</v>
      </c>
      <c r="D34" s="19" t="s">
        <v>44</v>
      </c>
      <c r="E34" s="14">
        <v>1</v>
      </c>
      <c r="F34" s="14" t="s">
        <v>26</v>
      </c>
      <c r="G34" s="18"/>
      <c r="H34" s="21">
        <f>'[1]приложение 2'!H34</f>
        <v>110470</v>
      </c>
      <c r="I34" s="15" t="s">
        <v>27</v>
      </c>
    </row>
    <row r="35" spans="1:9" ht="51" x14ac:dyDescent="0.2">
      <c r="A35" s="15">
        <v>15</v>
      </c>
      <c r="B35" s="10" t="str">
        <f>'[1]приложение 2'!B35</f>
        <v>Услуги по подготовке исходно-разрешительной документации</v>
      </c>
      <c r="C35" s="20" t="s">
        <v>25</v>
      </c>
      <c r="D35" s="19" t="str">
        <f>'[1]приложение 2'!D35</f>
        <v>Составление проекта по образованию землепользований, подготовка землеустроительных материалов  по объекту: участок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35" s="14">
        <v>1</v>
      </c>
      <c r="F35" s="14" t="s">
        <v>26</v>
      </c>
      <c r="G35" s="18"/>
      <c r="H35" s="21">
        <f>'[1]приложение 2'!H35</f>
        <v>108405</v>
      </c>
      <c r="I35" s="15" t="s">
        <v>27</v>
      </c>
    </row>
    <row r="36" spans="1:9" ht="38.25" x14ac:dyDescent="0.2">
      <c r="A36" s="14">
        <v>16</v>
      </c>
      <c r="B36" s="10" t="str">
        <f>'[1]приложение 2'!B36</f>
        <v>Услуги по подготовке исходно-разрешительной документации</v>
      </c>
      <c r="C36" s="20" t="s">
        <v>25</v>
      </c>
      <c r="D36" s="19" t="str">
        <f>'[1]приложение 2'!D36</f>
        <v>Установление на местности границ земельного участка объекта расширение территории школы медицины под открытую парковку, район пересечения ул.Алматы и пр.Кабанбай батыра</v>
      </c>
      <c r="E36" s="14">
        <v>1</v>
      </c>
      <c r="F36" s="14" t="s">
        <v>26</v>
      </c>
      <c r="G36" s="18"/>
      <c r="H36" s="21">
        <f>'[1]приложение 2'!H36</f>
        <v>37659</v>
      </c>
      <c r="I36" s="15" t="s">
        <v>27</v>
      </c>
    </row>
    <row r="37" spans="1:9" ht="51" x14ac:dyDescent="0.2">
      <c r="A37" s="15">
        <v>17</v>
      </c>
      <c r="B37" s="10" t="str">
        <f>'[1]приложение 2'!B37</f>
        <v>Услуги по подготовке исходно-разрешительной документации</v>
      </c>
      <c r="C37" s="20" t="s">
        <v>25</v>
      </c>
      <c r="D37" s="19" t="str">
        <f>'[1]приложение 2'!D37</f>
        <v xml:space="preserve">Составление проекта по образованию землепользований  объекта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37" s="14">
        <v>1</v>
      </c>
      <c r="F37" s="14" t="s">
        <v>26</v>
      </c>
      <c r="G37" s="18"/>
      <c r="H37" s="21">
        <f>'[1]приложение 2'!H37</f>
        <v>108405</v>
      </c>
      <c r="I37" s="15" t="s">
        <v>27</v>
      </c>
    </row>
    <row r="38" spans="1:9" ht="25.5" x14ac:dyDescent="0.2">
      <c r="A38" s="15">
        <v>18</v>
      </c>
      <c r="B38" s="10" t="str">
        <f>'[1]приложение 2'!B38</f>
        <v>Услуги по подготовке исходно-разрешительной документации</v>
      </c>
      <c r="C38" s="20" t="s">
        <v>25</v>
      </c>
      <c r="D38" s="19" t="str">
        <f>'[1]приложение 2'!D38</f>
        <v>Составление проекта по образованию землепользований  объекта Школа медицины</v>
      </c>
      <c r="E38" s="14">
        <v>1</v>
      </c>
      <c r="F38" s="14" t="s">
        <v>26</v>
      </c>
      <c r="G38" s="18"/>
      <c r="H38" s="21">
        <f>'[1]приложение 2'!H38</f>
        <v>52449</v>
      </c>
      <c r="I38" s="15" t="s">
        <v>27</v>
      </c>
    </row>
    <row r="39" spans="1:9" ht="25.5" x14ac:dyDescent="0.2">
      <c r="A39" s="14">
        <v>19</v>
      </c>
      <c r="B39" s="10" t="str">
        <f>'[1]приложение 2'!B39</f>
        <v>Услуги по подготовке исходно-разрешительной документации</v>
      </c>
      <c r="C39" s="20" t="s">
        <v>25</v>
      </c>
      <c r="D39" s="19" t="str">
        <f>'[1]приложение 2'!D39</f>
        <v xml:space="preserve">Установление на местности границ земельного участка ПК3 Блок №30 (тип 1) - подземный паркинг – пр.Кабанбай батыра, 53/13  </v>
      </c>
      <c r="E39" s="14">
        <v>1</v>
      </c>
      <c r="F39" s="14" t="s">
        <v>26</v>
      </c>
      <c r="G39" s="18"/>
      <c r="H39" s="21">
        <f>'[1]приложение 2'!H39</f>
        <v>33108</v>
      </c>
      <c r="I39" s="15" t="s">
        <v>27</v>
      </c>
    </row>
    <row r="40" spans="1:9" ht="25.5" x14ac:dyDescent="0.2">
      <c r="A40" s="15">
        <v>20</v>
      </c>
      <c r="B40" s="10" t="str">
        <f>'[1]приложение 2'!B40</f>
        <v>Услуги по подготовке исходно-разрешительной документации</v>
      </c>
      <c r="C40" s="20" t="s">
        <v>25</v>
      </c>
      <c r="D40" s="19" t="str">
        <f>'[1]приложение 2'!D40</f>
        <v xml:space="preserve">Установление на местности границ земельного участка ПК3 Блок №29 (тип 2) - подземный паркинг – пр.Кабанбай батыра, 53/14 </v>
      </c>
      <c r="E40" s="14">
        <v>1</v>
      </c>
      <c r="F40" s="14" t="s">
        <v>26</v>
      </c>
      <c r="G40" s="18"/>
      <c r="H40" s="21">
        <f>'[1]приложение 2'!H40</f>
        <v>33108</v>
      </c>
      <c r="I40" s="15" t="s">
        <v>27</v>
      </c>
    </row>
    <row r="41" spans="1:9" ht="51" x14ac:dyDescent="0.2">
      <c r="A41" s="15">
        <v>21</v>
      </c>
      <c r="B41" s="10" t="str">
        <f>'[1]приложение 2'!B41</f>
        <v>Услуги по подготовке исходно-разрешительной документации</v>
      </c>
      <c r="C41" s="20" t="s">
        <v>25</v>
      </c>
      <c r="D41" s="19" t="str">
        <f>'[1]приложение 2'!D41</f>
        <v>Изготовление идентификационного документа на земельный участок 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41" s="14">
        <v>1</v>
      </c>
      <c r="F41" s="14" t="s">
        <v>26</v>
      </c>
      <c r="G41" s="18"/>
      <c r="H41" s="21">
        <f>'[1]приложение 2'!H41</f>
        <v>8950</v>
      </c>
      <c r="I41" s="15" t="s">
        <v>27</v>
      </c>
    </row>
    <row r="42" spans="1:9" ht="51" x14ac:dyDescent="0.2">
      <c r="A42" s="14">
        <v>22</v>
      </c>
      <c r="B42" s="10" t="str">
        <f>'[1]приложение 2'!B42</f>
        <v>Услуги по подготовке исходно-разрешительной документации</v>
      </c>
      <c r="C42" s="20" t="s">
        <v>25</v>
      </c>
      <c r="D42" s="19" t="str">
        <f>'[1]приложение 2'!D42</f>
        <v xml:space="preserve">Установление на местности границ земельного участка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42" s="14">
        <v>1</v>
      </c>
      <c r="F42" s="14" t="s">
        <v>26</v>
      </c>
      <c r="G42" s="18"/>
      <c r="H42" s="21">
        <f>'[1]приложение 2'!H42</f>
        <v>33108</v>
      </c>
      <c r="I42" s="15" t="s">
        <v>27</v>
      </c>
    </row>
    <row r="43" spans="1:9" ht="51" x14ac:dyDescent="0.2">
      <c r="A43" s="15">
        <v>23</v>
      </c>
      <c r="B43" s="10" t="str">
        <f>'[1]приложение 2'!B43</f>
        <v>Услуги по подготовке исходно-разрешительной документации</v>
      </c>
      <c r="C43" s="20" t="s">
        <v>25</v>
      </c>
      <c r="D43" s="19" t="str">
        <f>'[1]приложение 2'!D43</f>
        <v>Изготовление топографической съемки на земельный участок Школа медицины с участоком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43" s="14">
        <v>1</v>
      </c>
      <c r="F43" s="14" t="s">
        <v>26</v>
      </c>
      <c r="G43" s="18"/>
      <c r="H43" s="21">
        <f>'[1]приложение 2'!H43</f>
        <v>185694</v>
      </c>
      <c r="I43" s="15" t="s">
        <v>27</v>
      </c>
    </row>
    <row r="44" spans="1:9" ht="25.5" x14ac:dyDescent="0.2">
      <c r="A44" s="15">
        <v>24</v>
      </c>
      <c r="B44" s="10" t="str">
        <f>'[1]приложение 2'!B44</f>
        <v>Услуги по подготовке исходно-разрешительной документации</v>
      </c>
      <c r="C44" s="20" t="s">
        <v>25</v>
      </c>
      <c r="D44" s="19" t="str">
        <f>'[1]приложение 2'!D44</f>
        <v>Установление на местности границ земельного участка Школа медицины</v>
      </c>
      <c r="E44" s="14">
        <v>1</v>
      </c>
      <c r="F44" s="14" t="s">
        <v>26</v>
      </c>
      <c r="G44" s="18"/>
      <c r="H44" s="21">
        <f>'[1]приложение 2'!H44</f>
        <v>37659</v>
      </c>
      <c r="I44" s="15" t="s">
        <v>27</v>
      </c>
    </row>
    <row r="45" spans="1:9" ht="25.5" x14ac:dyDescent="0.2">
      <c r="A45" s="14">
        <v>25</v>
      </c>
      <c r="B45" s="10" t="str">
        <f>'[1]приложение 2'!B45</f>
        <v>Услуги по подготовке исходно-разрешительной документации</v>
      </c>
      <c r="C45" s="20" t="s">
        <v>25</v>
      </c>
      <c r="D45" s="19" t="str">
        <f>'[1]приложение 2'!D45</f>
        <v xml:space="preserve">Изготовление идентификационного документа на земельный участок ПК3 Блок №30 (тип 1) - подземный паркинг – пр.Кабанбай батыра, 53/13  </v>
      </c>
      <c r="E45" s="14">
        <v>1</v>
      </c>
      <c r="F45" s="14" t="s">
        <v>26</v>
      </c>
      <c r="G45" s="18"/>
      <c r="H45" s="21">
        <f>'[1]приложение 2'!H45</f>
        <v>9763</v>
      </c>
      <c r="I45" s="15" t="s">
        <v>27</v>
      </c>
    </row>
    <row r="46" spans="1:9" ht="25.5" x14ac:dyDescent="0.2">
      <c r="A46" s="15">
        <v>26</v>
      </c>
      <c r="B46" s="10" t="str">
        <f>'[1]приложение 2'!B46</f>
        <v>Услуги по подготовке исходно-разрешительной документации</v>
      </c>
      <c r="C46" s="20" t="s">
        <v>25</v>
      </c>
      <c r="D46" s="19" t="str">
        <f>'[1]приложение 2'!D46</f>
        <v xml:space="preserve">Изготовление идентификационного документа на земельный участок ПК3 Блок №29 (тип 2) - подземный паркинг – пр.Кабанбай батыра, 53/14 </v>
      </c>
      <c r="E46" s="14">
        <v>1</v>
      </c>
      <c r="F46" s="14" t="s">
        <v>26</v>
      </c>
      <c r="G46" s="18"/>
      <c r="H46" s="21">
        <f>'[1]приложение 2'!H46</f>
        <v>9763</v>
      </c>
      <c r="I46" s="15" t="s">
        <v>27</v>
      </c>
    </row>
    <row r="47" spans="1:9" ht="51" x14ac:dyDescent="0.2">
      <c r="A47" s="15">
        <v>27</v>
      </c>
      <c r="B47" s="10" t="str">
        <f>'[1]приложение 2'!B47</f>
        <v>Услуги по подготовке исходно-разрешительной документации</v>
      </c>
      <c r="C47" s="20" t="s">
        <v>25</v>
      </c>
      <c r="D47" s="19" t="str">
        <f>'[1]приложение 2'!D47</f>
        <v xml:space="preserve">Изготовление идентификационного документа на земельный участок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47" s="14">
        <v>1</v>
      </c>
      <c r="F47" s="14" t="s">
        <v>26</v>
      </c>
      <c r="G47" s="18"/>
      <c r="H47" s="21">
        <f>'[1]приложение 2'!H47</f>
        <v>8950</v>
      </c>
      <c r="I47" s="15" t="s">
        <v>27</v>
      </c>
    </row>
    <row r="48" spans="1:9" ht="25.5" x14ac:dyDescent="0.2">
      <c r="A48" s="14">
        <v>28</v>
      </c>
      <c r="B48" s="10" t="str">
        <f>'[1]приложение 2'!B48</f>
        <v>Услуги по подготовке исходно-разрешительной документации</v>
      </c>
      <c r="C48" s="20" t="s">
        <v>25</v>
      </c>
      <c r="D48" s="19" t="str">
        <f>'[1]приложение 2'!D48</f>
        <v>Изготовление идентификационного документа на земельный участок Школа медицины</v>
      </c>
      <c r="E48" s="14">
        <v>1</v>
      </c>
      <c r="F48" s="14" t="s">
        <v>26</v>
      </c>
      <c r="G48" s="18"/>
      <c r="H48" s="21">
        <f>'[1]приложение 2'!H48</f>
        <v>8950</v>
      </c>
      <c r="I48" s="15" t="s">
        <v>27</v>
      </c>
    </row>
    <row r="49" spans="1:9" ht="51" x14ac:dyDescent="0.2">
      <c r="A49" s="15">
        <v>29</v>
      </c>
      <c r="B49" s="10" t="str">
        <f>'[1]приложение 2'!B49</f>
        <v>Услуги по подготовке исходно-разрешительной документации</v>
      </c>
      <c r="C49" s="20" t="s">
        <v>25</v>
      </c>
      <c r="D49" s="19" t="s">
        <v>43</v>
      </c>
      <c r="E49" s="14">
        <v>1</v>
      </c>
      <c r="F49" s="14" t="s">
        <v>26</v>
      </c>
      <c r="G49" s="18"/>
      <c r="H49" s="21">
        <f>'[1]приложение 2'!H49</f>
        <v>108405</v>
      </c>
      <c r="I49" s="15" t="s">
        <v>27</v>
      </c>
    </row>
    <row r="50" spans="1:9" ht="38.25" x14ac:dyDescent="0.2">
      <c r="A50" s="15">
        <v>30</v>
      </c>
      <c r="B50" s="10" t="str">
        <f>'[1]приложение 2'!B50</f>
        <v>Услуги по подготовке исходно-разрешительной документации</v>
      </c>
      <c r="C50" s="20" t="s">
        <v>25</v>
      </c>
      <c r="D50" s="19" t="str">
        <f>'[1]приложение 2'!D50</f>
        <v>Установление на местности границ земельного участка 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50" s="14">
        <v>1</v>
      </c>
      <c r="F50" s="14" t="s">
        <v>26</v>
      </c>
      <c r="G50" s="18"/>
      <c r="H50" s="21">
        <f>'[1]приложение 2'!H50</f>
        <v>37659</v>
      </c>
      <c r="I50" s="15" t="s">
        <v>27</v>
      </c>
    </row>
    <row r="51" spans="1:9" ht="38.25" x14ac:dyDescent="0.2">
      <c r="A51" s="14">
        <v>31</v>
      </c>
      <c r="B51" s="10" t="str">
        <f>'[1]приложение 2'!B51</f>
        <v>Услуги по подготовке исходно-разрешительной документации</v>
      </c>
      <c r="C51" s="20" t="s">
        <v>25</v>
      </c>
      <c r="D51" s="19" t="str">
        <f>'[1]приложение 2'!D51</f>
        <v>Установление на местности границ земельного участка Школы медицины с расширением территории под открытую парковку, район пересечения ул.Алматы и пр.Кабанбай батыра</v>
      </c>
      <c r="E51" s="14">
        <v>1</v>
      </c>
      <c r="F51" s="14" t="s">
        <v>26</v>
      </c>
      <c r="G51" s="18"/>
      <c r="H51" s="21">
        <f>'[1]приложение 2'!H51</f>
        <v>37659</v>
      </c>
      <c r="I51" s="15" t="s">
        <v>27</v>
      </c>
    </row>
    <row r="52" spans="1:9" ht="25.5" x14ac:dyDescent="0.2">
      <c r="A52" s="32">
        <v>32</v>
      </c>
      <c r="B52" s="10" t="s">
        <v>37</v>
      </c>
      <c r="C52" s="20" t="s">
        <v>25</v>
      </c>
      <c r="D52" s="19" t="s">
        <v>38</v>
      </c>
      <c r="E52" s="14">
        <v>1</v>
      </c>
      <c r="F52" s="14" t="s">
        <v>26</v>
      </c>
      <c r="G52" s="18"/>
      <c r="H52" s="21">
        <v>228417.5</v>
      </c>
      <c r="I52" s="15" t="s">
        <v>27</v>
      </c>
    </row>
    <row r="53" spans="1:9" ht="25.5" x14ac:dyDescent="0.2">
      <c r="A53" s="33">
        <v>33</v>
      </c>
      <c r="B53" s="10" t="str">
        <f>'[1]приложение 2'!B53</f>
        <v>Услуги по подготовке исходно-разрешительной документации</v>
      </c>
      <c r="C53" s="20" t="s">
        <v>25</v>
      </c>
      <c r="D53" s="19" t="str">
        <f>'[1]приложение 2'!D53</f>
        <v xml:space="preserve">Услуги по выполнению топографо-геодезических работ по объекту Национальный научный онкологический центр </v>
      </c>
      <c r="E53" s="14">
        <v>1</v>
      </c>
      <c r="F53" s="14" t="s">
        <v>26</v>
      </c>
      <c r="G53" s="18"/>
      <c r="H53" s="21">
        <v>221157</v>
      </c>
      <c r="I53" s="15" t="s">
        <v>27</v>
      </c>
    </row>
    <row r="54" spans="1:9" ht="25.5" x14ac:dyDescent="0.2">
      <c r="A54" s="33">
        <v>34</v>
      </c>
      <c r="B54" s="10" t="str">
        <f>'[1]приложение 2'!B54</f>
        <v>Услуги почты</v>
      </c>
      <c r="C54" s="20" t="s">
        <v>25</v>
      </c>
      <c r="D54" s="19" t="str">
        <f>'[1]приложение 2'!D54</f>
        <v>Услуги почты</v>
      </c>
      <c r="E54" s="14">
        <v>1</v>
      </c>
      <c r="F54" s="14" t="s">
        <v>26</v>
      </c>
      <c r="G54" s="18"/>
      <c r="H54" s="21">
        <f>'[1]приложение 2'!H54</f>
        <v>418151.79428571399</v>
      </c>
      <c r="I54" s="15" t="s">
        <v>27</v>
      </c>
    </row>
    <row r="55" spans="1:9" ht="25.5" x14ac:dyDescent="0.2">
      <c r="A55" s="32">
        <v>35</v>
      </c>
      <c r="B55" s="10" t="str">
        <f>'[1]приложение 2'!B55</f>
        <v>Услуги по изготовлению издательско-полиграфической продукции</v>
      </c>
      <c r="C55" s="20" t="s">
        <v>25</v>
      </c>
      <c r="D55" s="19" t="str">
        <f>'[1]приложение 2'!D55</f>
        <v>Услуги по изготовлению издательско-полиграфической продукции</v>
      </c>
      <c r="E55" s="14">
        <v>1</v>
      </c>
      <c r="F55" s="14" t="s">
        <v>26</v>
      </c>
      <c r="G55" s="18"/>
      <c r="H55" s="21">
        <f>'[1]приложение 2'!H55</f>
        <v>200500</v>
      </c>
      <c r="I55" s="15" t="s">
        <v>27</v>
      </c>
    </row>
    <row r="56" spans="1:9" ht="25.5" x14ac:dyDescent="0.2">
      <c r="A56" s="32">
        <v>36</v>
      </c>
      <c r="B56" s="10" t="str">
        <f>'[1]приложение 2'!B56</f>
        <v>Услуги по поверке измерительных приборов</v>
      </c>
      <c r="C56" s="20" t="s">
        <v>25</v>
      </c>
      <c r="D56" s="19" t="str">
        <f>'[1]приложение 2'!D56</f>
        <v>Услуги по поверке измерительных приборов</v>
      </c>
      <c r="E56" s="14">
        <v>1</v>
      </c>
      <c r="F56" s="14" t="s">
        <v>26</v>
      </c>
      <c r="G56" s="18"/>
      <c r="H56" s="21">
        <f>'[1]приложение 2'!H56</f>
        <v>99650</v>
      </c>
      <c r="I56" s="15" t="s">
        <v>27</v>
      </c>
    </row>
    <row r="57" spans="1:9" ht="25.5" x14ac:dyDescent="0.2">
      <c r="A57" s="33">
        <v>37</v>
      </c>
      <c r="B57" s="10" t="str">
        <f>'[1]приложение 2'!B57</f>
        <v>Услуги по поверке измерительных приборов</v>
      </c>
      <c r="C57" s="20" t="s">
        <v>25</v>
      </c>
      <c r="D57" s="19" t="str">
        <f>'[1]приложение 2'!D57</f>
        <v>Услуги по поверке измерительных приборов</v>
      </c>
      <c r="E57" s="14">
        <v>1</v>
      </c>
      <c r="F57" s="14" t="s">
        <v>26</v>
      </c>
      <c r="G57" s="18"/>
      <c r="H57" s="21">
        <f>'[1]приложение 2'!H57</f>
        <v>50137.5</v>
      </c>
      <c r="I57" s="15" t="s">
        <v>27</v>
      </c>
    </row>
    <row r="58" spans="1:9" ht="25.5" x14ac:dyDescent="0.2">
      <c r="A58" s="33">
        <v>38</v>
      </c>
      <c r="B58" s="10" t="str">
        <f>'[1]приложение 2'!B58</f>
        <v>Услуги по поверке измерительных приборов</v>
      </c>
      <c r="C58" s="20"/>
      <c r="D58" s="19" t="str">
        <f>'[1]приложение 2'!D58</f>
        <v>Услуги по поверке измерительных приборов</v>
      </c>
      <c r="E58" s="14">
        <v>1</v>
      </c>
      <c r="F58" s="14" t="s">
        <v>26</v>
      </c>
      <c r="G58" s="18"/>
      <c r="H58" s="21">
        <f>'[1]приложение 2'!H58</f>
        <v>227819</v>
      </c>
      <c r="I58" s="15" t="s">
        <v>27</v>
      </c>
    </row>
    <row r="59" spans="1:9" ht="25.5" x14ac:dyDescent="0.2">
      <c r="A59" s="32">
        <v>39</v>
      </c>
      <c r="B59" s="10" t="str">
        <f>'[1]приложение 2'!B65</f>
        <v>Услуги по созданию брендбука</v>
      </c>
      <c r="C59" s="20" t="s">
        <v>25</v>
      </c>
      <c r="D59" s="19" t="str">
        <f>'[1]приложение 2'!D65</f>
        <v>Услуги по созданию брендбука</v>
      </c>
      <c r="E59" s="14">
        <v>1</v>
      </c>
      <c r="F59" s="14" t="s">
        <v>26</v>
      </c>
      <c r="G59" s="18"/>
      <c r="H59" s="21">
        <f>'[1]приложение 2'!H65</f>
        <v>2850000</v>
      </c>
      <c r="I59" s="15" t="s">
        <v>27</v>
      </c>
    </row>
    <row r="60" spans="1:9" ht="25.5" x14ac:dyDescent="0.2">
      <c r="A60" s="32">
        <v>40</v>
      </c>
      <c r="B60" s="10" t="s">
        <v>39</v>
      </c>
      <c r="C60" s="20" t="s">
        <v>25</v>
      </c>
      <c r="D60" s="19" t="s">
        <v>39</v>
      </c>
      <c r="E60" s="14">
        <v>1</v>
      </c>
      <c r="F60" s="14" t="s">
        <v>26</v>
      </c>
      <c r="G60" s="18"/>
      <c r="H60" s="21">
        <f>'[1]приложение 2'!H66</f>
        <v>3800000</v>
      </c>
      <c r="I60" s="15" t="s">
        <v>27</v>
      </c>
    </row>
    <row r="61" spans="1:9" ht="25.5" x14ac:dyDescent="0.2">
      <c r="A61" s="33">
        <v>41</v>
      </c>
      <c r="B61" s="10" t="str">
        <f>'[1]приложение 2'!B59</f>
        <v>Услуги по проведению лабораторных испытаний</v>
      </c>
      <c r="C61" s="20" t="s">
        <v>25</v>
      </c>
      <c r="D61" s="19" t="str">
        <f>'[1]приложение 2'!D59</f>
        <v>Услуги по проведению лабораторных испытаний</v>
      </c>
      <c r="E61" s="14">
        <v>1</v>
      </c>
      <c r="F61" s="14" t="s">
        <v>26</v>
      </c>
      <c r="G61" s="18"/>
      <c r="H61" s="21">
        <f>'[1]приложение 2'!H59</f>
        <v>197311</v>
      </c>
      <c r="I61" s="15" t="s">
        <v>27</v>
      </c>
    </row>
    <row r="62" spans="1:9" ht="51" x14ac:dyDescent="0.2">
      <c r="A62" s="33">
        <v>42</v>
      </c>
      <c r="B62" s="10" t="s">
        <v>40</v>
      </c>
      <c r="C62" s="20" t="s">
        <v>41</v>
      </c>
      <c r="D62" s="19" t="s">
        <v>42</v>
      </c>
      <c r="E62" s="32">
        <v>1</v>
      </c>
      <c r="F62" s="32" t="s">
        <v>26</v>
      </c>
      <c r="G62" s="18"/>
      <c r="H62" s="21">
        <v>5017000</v>
      </c>
      <c r="I62" s="33" t="s">
        <v>27</v>
      </c>
    </row>
    <row r="63" spans="1:9" ht="51" x14ac:dyDescent="0.2">
      <c r="A63" s="41">
        <v>43</v>
      </c>
      <c r="B63" s="10" t="s">
        <v>37</v>
      </c>
      <c r="C63" s="20" t="s">
        <v>25</v>
      </c>
      <c r="D63" s="19" t="s">
        <v>46</v>
      </c>
      <c r="E63" s="32">
        <v>1</v>
      </c>
      <c r="F63" s="32" t="s">
        <v>26</v>
      </c>
      <c r="G63" s="18"/>
      <c r="H63" s="21">
        <v>7261</v>
      </c>
      <c r="I63" s="33" t="s">
        <v>27</v>
      </c>
    </row>
    <row r="64" spans="1:9" x14ac:dyDescent="0.2">
      <c r="A64" s="34" t="s">
        <v>28</v>
      </c>
      <c r="B64" s="35"/>
      <c r="C64" s="15" t="s">
        <v>20</v>
      </c>
      <c r="D64" s="33" t="s">
        <v>20</v>
      </c>
      <c r="E64" s="15" t="s">
        <v>20</v>
      </c>
      <c r="F64" s="8"/>
      <c r="G64" s="15" t="s">
        <v>20</v>
      </c>
      <c r="H64" s="22">
        <f>SUM(H21:H63)</f>
        <v>18979753.395714283</v>
      </c>
      <c r="I64" s="15" t="s">
        <v>20</v>
      </c>
    </row>
    <row r="65" spans="1:9" x14ac:dyDescent="0.2">
      <c r="A65" s="34" t="s">
        <v>29</v>
      </c>
      <c r="B65" s="35"/>
      <c r="C65" s="15" t="s">
        <v>20</v>
      </c>
      <c r="D65" s="33" t="s">
        <v>20</v>
      </c>
      <c r="E65" s="15" t="s">
        <v>20</v>
      </c>
      <c r="F65" s="8"/>
      <c r="G65" s="15" t="s">
        <v>20</v>
      </c>
      <c r="H65" s="22">
        <f>H16+H19+H64</f>
        <v>18979753.395714283</v>
      </c>
      <c r="I65" s="15" t="s">
        <v>20</v>
      </c>
    </row>
    <row r="66" spans="1:9" x14ac:dyDescent="0.2">
      <c r="A66" s="40"/>
      <c r="B66" s="40"/>
      <c r="H66" s="23"/>
    </row>
    <row r="67" spans="1:9" x14ac:dyDescent="0.2">
      <c r="A67" s="24" t="s">
        <v>45</v>
      </c>
      <c r="B67" s="25"/>
      <c r="C67" s="25"/>
      <c r="D67" s="25"/>
    </row>
    <row r="68" spans="1:9" x14ac:dyDescent="0.2">
      <c r="B68" s="26"/>
      <c r="C68" s="26"/>
      <c r="D68" s="26"/>
    </row>
    <row r="69" spans="1:9" x14ac:dyDescent="0.2">
      <c r="A69" s="27" t="s">
        <v>30</v>
      </c>
      <c r="B69" s="28"/>
      <c r="H69" s="27" t="s">
        <v>31</v>
      </c>
    </row>
    <row r="70" spans="1:9" x14ac:dyDescent="0.2">
      <c r="A70" s="28"/>
      <c r="B70" s="28"/>
      <c r="H70" s="28"/>
    </row>
    <row r="71" spans="1:9" x14ac:dyDescent="0.2">
      <c r="A71" s="27" t="s">
        <v>32</v>
      </c>
      <c r="B71" s="28"/>
      <c r="H71" s="29" t="s">
        <v>33</v>
      </c>
      <c r="I71" s="29"/>
    </row>
    <row r="72" spans="1:9" x14ac:dyDescent="0.2">
      <c r="A72" s="30" t="s">
        <v>34</v>
      </c>
      <c r="B72" s="28"/>
      <c r="C72" s="28"/>
    </row>
    <row r="75" spans="1:9" x14ac:dyDescent="0.2">
      <c r="H75" s="31"/>
    </row>
    <row r="76" spans="1:9" x14ac:dyDescent="0.2">
      <c r="H76" s="31"/>
    </row>
    <row r="78" spans="1:9" x14ac:dyDescent="0.2">
      <c r="H78" s="31"/>
    </row>
    <row r="79" spans="1:9" x14ac:dyDescent="0.2">
      <c r="H79" s="31"/>
    </row>
    <row r="81" spans="8:8" x14ac:dyDescent="0.2">
      <c r="H81" s="31"/>
    </row>
  </sheetData>
  <mergeCells count="17">
    <mergeCell ref="A19:B19"/>
    <mergeCell ref="A20:B20"/>
    <mergeCell ref="A64:B64"/>
    <mergeCell ref="A65:B65"/>
    <mergeCell ref="A66:B66"/>
    <mergeCell ref="A17:B17"/>
    <mergeCell ref="H1:I1"/>
    <mergeCell ref="H2:I2"/>
    <mergeCell ref="H3:I3"/>
    <mergeCell ref="H4:I4"/>
    <mergeCell ref="H5:I5"/>
    <mergeCell ref="H6:I6"/>
    <mergeCell ref="B8:I8"/>
    <mergeCell ref="B9:I9"/>
    <mergeCell ref="G10:I10"/>
    <mergeCell ref="A14:B14"/>
    <mergeCell ref="A16:B16"/>
  </mergeCells>
  <pageMargins left="0.27559055118110237" right="0.19685039370078741" top="0.32" bottom="0.28999999999999998" header="0.21" footer="0.17"/>
  <pageSetup scale="7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2017-08-09T06:24:23Z</cp:lastPrinted>
  <dcterms:created xsi:type="dcterms:W3CDTF">2017-08-08T12:02:11Z</dcterms:created>
  <dcterms:modified xsi:type="dcterms:W3CDTF">2017-12-04T12:47:46Z</dcterms:modified>
</cp:coreProperties>
</file>