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80" windowHeight="9060"/>
  </bookViews>
  <sheets>
    <sheet name="Лист1" sheetId="1" r:id="rId1"/>
    <sheet name="Лист3" sheetId="3" r:id="rId2"/>
  </sheets>
  <definedNames>
    <definedName name="_xlnm._FilterDatabase" localSheetId="0" hidden="1">Лист1!$A$7:$L$56</definedName>
  </definedNames>
  <calcPr calcId="152511"/>
</workbook>
</file>

<file path=xl/calcChain.xml><?xml version="1.0" encoding="utf-8"?>
<calcChain xmlns="http://schemas.openxmlformats.org/spreadsheetml/2006/main"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8" i="1"/>
  <c r="H31" i="1"/>
  <c r="H32" i="1"/>
  <c r="H30" i="1" l="1"/>
  <c r="H28" i="1" l="1"/>
  <c r="H17" i="1" l="1"/>
  <c r="H18" i="1"/>
  <c r="H19" i="1"/>
  <c r="H20" i="1"/>
  <c r="H21" i="1"/>
  <c r="H22" i="1"/>
  <c r="H23" i="1"/>
  <c r="H24" i="1"/>
  <c r="H25" i="1"/>
  <c r="H26" i="1"/>
  <c r="H27" i="1"/>
  <c r="H11" i="1" l="1"/>
  <c r="H16" i="1" l="1"/>
  <c r="H15" i="1"/>
  <c r="H14" i="1" l="1"/>
  <c r="H13" i="1"/>
  <c r="H12" i="1"/>
  <c r="H49" i="1" l="1"/>
  <c r="H55" i="1" l="1"/>
  <c r="H56" i="1" l="1"/>
</calcChain>
</file>

<file path=xl/sharedStrings.xml><?xml version="1.0" encoding="utf-8"?>
<sst xmlns="http://schemas.openxmlformats.org/spreadsheetml/2006/main" count="210" uniqueCount="99">
  <si>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</si>
  <si>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</si>
  <si>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</si>
  <si>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</si>
  <si>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</si>
  <si>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</si>
  <si>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</si>
  <si>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</si>
  <si>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</si>
  <si>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</si>
  <si>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</si>
  <si>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</si>
  <si>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</si>
  <si>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</si>
  <si>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</si>
  <si>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</si>
  <si>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</si>
  <si>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</si>
  <si>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</si>
  <si>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</si>
  <si>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</si>
  <si>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</si>
  <si>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</si>
  <si>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</si>
  <si>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</si>
  <si>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</si>
  <si>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</si>
  <si>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</si>
  <si>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</si>
  <si>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</si>
  <si>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</si>
  <si>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</si>
  <si>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</si>
  <si>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</si>
  <si>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</si>
  <si>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</si>
  <si>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</si>
  <si>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</si>
  <si>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</si>
  <si>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</si>
  <si>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</si>
  <si>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</si>
  <si>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</si>
  <si>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</si>
  <si>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</si>
  <si>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</si>
  <si>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</si>
  <si>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</si>
  <si>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</si>
  <si>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</si>
  <si>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</si>
  <si>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</si>
  <si>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</si>
  <si>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</si>
  <si>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</si>
  <si>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</si>
  <si>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</si>
  <si>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</si>
  <si>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</si>
  <si>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</si>
  <si>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</si>
  <si>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</si>
  <si>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</si>
  <si>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</si>
  <si>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</si>
  <si>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</si>
  <si>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</si>
  <si>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</si>
  <si>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</si>
  <si>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</si>
  <si>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</si>
  <si>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</si>
  <si>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</si>
  <si>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</si>
  <si>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</si>
  <si>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</si>
  <si>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</si>
  <si>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</si>
  <si>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</si>
  <si>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</si>
  <si>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</si>
  <si>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</si>
  <si>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</si>
  <si>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</si>
  <si>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</si>
  <si>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</si>
  <si>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</si>
  <si>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</si>
  <si>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</si>
  <si>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</si>
  <si>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</si>
  <si>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</si>
  <si>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</si>
  <si>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</si>
  <si>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</si>
  <si>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(по состоянию на 06.08.2020 года)</t>
  </si>
  <si>
    <t>Моноблок</t>
  </si>
  <si>
    <t xml:space="preserve">Количество ядер: не менее 8 ядер процессора; не менее 16 потоков
Тактовая частота: не менее 3,2 ГГц
Ускорение: не менее 4,2 ГГц
Кэш-память: не менее 19 МБ
Полная характеристика согласно Технической Спецификации
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</si>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</sst>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5" fontId="16" fillId="2" borderId="1" xfId="4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165" fontId="16" fillId="4" borderId="3" xfId="4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tabSelected="1" zoomScale="75" zoomScaleNormal="75" workbookViewId="0">
      <pane ySplit="7" topLeftCell="A50" activePane="bottomLeft" state="frozen"/>
      <selection pane="bottomLeft" activeCell="A57" sqref="A57:XFD88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1" t="s">
        <v>25</v>
      </c>
      <c r="B3" s="61"/>
      <c r="C3" s="61"/>
      <c r="D3" s="61"/>
      <c r="E3" s="61"/>
      <c r="F3" s="61"/>
      <c r="G3" s="61"/>
      <c r="H3" s="61"/>
      <c r="I3" s="61"/>
    </row>
    <row r="4" spans="1:10" x14ac:dyDescent="0.25">
      <c r="A4" s="61" t="s">
        <v>19</v>
      </c>
      <c r="B4" s="61"/>
      <c r="C4" s="61"/>
      <c r="D4" s="61"/>
      <c r="E4" s="61"/>
      <c r="F4" s="61"/>
      <c r="G4" s="61"/>
      <c r="H4" s="61"/>
      <c r="I4" s="61"/>
    </row>
    <row r="5" spans="1:10" x14ac:dyDescent="0.25">
      <c r="A5" s="4" t="s">
        <v>0</v>
      </c>
      <c r="D5" s="62" t="s">
        <v>95</v>
      </c>
      <c r="E5" s="62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64" t="s">
        <v>26</v>
      </c>
      <c r="B9" s="65"/>
      <c r="C9" s="65"/>
      <c r="D9" s="65"/>
      <c r="E9" s="65"/>
      <c r="F9" s="65"/>
      <c r="G9" s="65"/>
      <c r="H9" s="65"/>
      <c r="I9" s="65"/>
      <c r="J9" s="66"/>
    </row>
    <row r="10" spans="1:10" s="10" customFormat="1" ht="15.75" customHeight="1" x14ac:dyDescent="0.25">
      <c r="A10" s="63" t="s">
        <v>9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>
        <f>G11*E11</f>
        <v>0</v>
      </c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>
        <f t="shared" ref="H12:H14" si="0">G12*E12</f>
        <v>0</v>
      </c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>
        <f t="shared" si="0"/>
        <v>0</v>
      </c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>
        <f t="shared" si="0"/>
        <v>0</v>
      </c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>
        <f>G15*E15</f>
        <v>0</v>
      </c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>
        <f>E16*G16</f>
        <v>0</v>
      </c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>
        <f t="shared" ref="H17:H27" si="1">E17*G17</f>
        <v>0</v>
      </c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>
        <f t="shared" si="1"/>
        <v>0</v>
      </c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>
        <f t="shared" si="1"/>
        <v>0</v>
      </c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>
        <f t="shared" si="1"/>
        <v>0</v>
      </c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>
        <f t="shared" si="1"/>
        <v>0</v>
      </c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>
        <f t="shared" si="1"/>
        <v>0</v>
      </c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>
        <f t="shared" si="1"/>
        <v>0</v>
      </c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>
        <f t="shared" si="1"/>
        <v>0</v>
      </c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>
        <f t="shared" si="1"/>
        <v>0</v>
      </c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>
        <f t="shared" si="1"/>
        <v>0</v>
      </c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>
        <f t="shared" si="1"/>
        <v>0</v>
      </c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29">
        <v>2589900</v>
      </c>
      <c r="H28" s="28">
        <f>G28*E28</f>
        <v>2589900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28">
        <v>14154980.359999999</v>
      </c>
      <c r="H29" s="28">
        <f>G29*E29</f>
        <v>14154980.359999999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28">
        <v>12085714.289999999</v>
      </c>
      <c r="H30" s="28">
        <f>G30*E30</f>
        <v>12085714.289999999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28">
        <v>6154464.29</v>
      </c>
      <c r="H31" s="28">
        <f t="shared" ref="H31:H38" si="2">G31*E31</f>
        <v>6154464.29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28">
        <v>1700114.29</v>
      </c>
      <c r="H32" s="28">
        <f t="shared" si="2"/>
        <v>1700114.29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2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28">
        <v>1798928.57</v>
      </c>
      <c r="H34" s="28">
        <f t="shared" si="2"/>
        <v>1798928.57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28">
        <v>102678.58</v>
      </c>
      <c r="H35" s="28">
        <f t="shared" si="2"/>
        <v>102678.58</v>
      </c>
      <c r="I35" s="27" t="s">
        <v>36</v>
      </c>
      <c r="J35" s="27" t="s">
        <v>51</v>
      </c>
    </row>
    <row r="36" spans="1:10" s="37" customFormat="1" ht="30" x14ac:dyDescent="0.25">
      <c r="A36" s="27">
        <v>26</v>
      </c>
      <c r="B36" s="27" t="s">
        <v>67</v>
      </c>
      <c r="C36" s="27" t="s">
        <v>23</v>
      </c>
      <c r="D36" s="27" t="s">
        <v>68</v>
      </c>
      <c r="E36" s="27">
        <v>1</v>
      </c>
      <c r="F36" s="27" t="s">
        <v>30</v>
      </c>
      <c r="G36" s="28">
        <v>2125000</v>
      </c>
      <c r="H36" s="28">
        <f t="shared" si="2"/>
        <v>2125000</v>
      </c>
      <c r="I36" s="27" t="s">
        <v>36</v>
      </c>
      <c r="J36" s="27" t="s">
        <v>76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28">
        <v>2334821.4300000002</v>
      </c>
      <c r="H37" s="28">
        <f t="shared" si="2"/>
        <v>2334821.4300000002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592410.71</v>
      </c>
      <c r="H38" s="28">
        <f t="shared" si="2"/>
        <v>592410.71</v>
      </c>
      <c r="I38" s="27" t="s">
        <v>36</v>
      </c>
      <c r="J38" s="27" t="s">
        <v>76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28">
        <v>8758928.5700000003</v>
      </c>
      <c r="H39" s="28">
        <f>G39*E39</f>
        <v>8758928.5700000003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28">
        <v>2348437.5</v>
      </c>
      <c r="H40" s="28">
        <f t="shared" ref="H40:H45" si="3">E40*G40</f>
        <v>9393750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28">
        <v>1228125</v>
      </c>
      <c r="H41" s="28">
        <f t="shared" si="3"/>
        <v>11053125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28">
        <v>18349107.140000001</v>
      </c>
      <c r="H42" s="28">
        <f t="shared" si="3"/>
        <v>18349107.140000001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3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28">
        <v>4814594.6399999997</v>
      </c>
      <c r="H44" s="28">
        <f t="shared" si="3"/>
        <v>4814594.6399999997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28">
        <v>1894200</v>
      </c>
      <c r="H45" s="28">
        <f t="shared" si="3"/>
        <v>1894200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28">
        <v>5622000</v>
      </c>
      <c r="H46" s="28">
        <f>E46*G46</f>
        <v>5622000</v>
      </c>
      <c r="I46" s="27" t="s">
        <v>36</v>
      </c>
      <c r="J46" s="27" t="s">
        <v>75</v>
      </c>
    </row>
    <row r="47" spans="1:10" s="37" customFormat="1" ht="31.5" x14ac:dyDescent="0.25">
      <c r="A47" s="27">
        <v>37</v>
      </c>
      <c r="B47" s="45" t="s">
        <v>93</v>
      </c>
      <c r="C47" s="46" t="s">
        <v>23</v>
      </c>
      <c r="D47" s="45" t="s">
        <v>94</v>
      </c>
      <c r="E47" s="45">
        <v>1</v>
      </c>
      <c r="F47" s="45" t="s">
        <v>30</v>
      </c>
      <c r="G47" s="47">
        <v>4450375</v>
      </c>
      <c r="H47" s="47">
        <f t="shared" ref="H47:H48" si="4">E47*G47</f>
        <v>4450375</v>
      </c>
      <c r="I47" s="48" t="s">
        <v>36</v>
      </c>
      <c r="J47" s="49" t="s">
        <v>76</v>
      </c>
    </row>
    <row r="48" spans="1:10" s="44" customFormat="1" ht="94.5" x14ac:dyDescent="0.25">
      <c r="A48" s="43">
        <v>38</v>
      </c>
      <c r="B48" s="50" t="s">
        <v>96</v>
      </c>
      <c r="C48" s="51" t="s">
        <v>23</v>
      </c>
      <c r="D48" s="52" t="s">
        <v>97</v>
      </c>
      <c r="E48" s="52">
        <v>5</v>
      </c>
      <c r="F48" s="52" t="s">
        <v>28</v>
      </c>
      <c r="G48" s="53">
        <v>2097425</v>
      </c>
      <c r="H48" s="53">
        <f t="shared" si="4"/>
        <v>10487125</v>
      </c>
      <c r="I48" s="54" t="s">
        <v>36</v>
      </c>
      <c r="J48" s="55" t="s">
        <v>98</v>
      </c>
    </row>
    <row r="49" spans="1:10" ht="15" customHeight="1" x14ac:dyDescent="0.25">
      <c r="A49" s="67" t="s">
        <v>10</v>
      </c>
      <c r="B49" s="68"/>
      <c r="C49" s="35" t="s">
        <v>11</v>
      </c>
      <c r="D49" s="35" t="s">
        <v>11</v>
      </c>
      <c r="E49" s="35" t="s">
        <v>11</v>
      </c>
      <c r="F49" s="35"/>
      <c r="G49" s="36" t="s">
        <v>11</v>
      </c>
      <c r="H49" s="12">
        <f>SUM(H11:H48)</f>
        <v>119424717.87</v>
      </c>
      <c r="I49" s="35" t="s">
        <v>11</v>
      </c>
      <c r="J49" s="7"/>
    </row>
    <row r="50" spans="1:10" ht="15" customHeight="1" x14ac:dyDescent="0.25">
      <c r="A50" s="56" t="s">
        <v>12</v>
      </c>
      <c r="B50" s="57"/>
      <c r="C50" s="57"/>
      <c r="D50" s="57"/>
      <c r="E50" s="57"/>
      <c r="F50" s="57"/>
      <c r="G50" s="57"/>
      <c r="H50" s="57"/>
      <c r="I50" s="58"/>
      <c r="J50" s="8"/>
    </row>
    <row r="51" spans="1:10" ht="56.25" customHeight="1" x14ac:dyDescent="0.25">
      <c r="A51" s="1">
        <v>1</v>
      </c>
      <c r="B51" s="1" t="s">
        <v>29</v>
      </c>
      <c r="C51" s="26"/>
      <c r="D51" s="34" t="s">
        <v>77</v>
      </c>
      <c r="E51" s="1"/>
      <c r="F51" s="1"/>
      <c r="G51" s="33"/>
      <c r="H51" s="16"/>
      <c r="I51" s="22"/>
      <c r="J51" s="2"/>
    </row>
    <row r="52" spans="1:10" ht="15" customHeight="1" x14ac:dyDescent="0.25">
      <c r="A52" s="56" t="s">
        <v>13</v>
      </c>
      <c r="B52" s="58"/>
      <c r="C52" s="1" t="s">
        <v>11</v>
      </c>
      <c r="D52" s="1" t="s">
        <v>11</v>
      </c>
      <c r="E52" s="1" t="s">
        <v>11</v>
      </c>
      <c r="F52" s="1"/>
      <c r="G52" s="16" t="s">
        <v>11</v>
      </c>
      <c r="H52" s="12">
        <v>0</v>
      </c>
      <c r="I52" s="1" t="s">
        <v>11</v>
      </c>
      <c r="J52" s="8"/>
    </row>
    <row r="53" spans="1:10" ht="15" customHeight="1" x14ac:dyDescent="0.25">
      <c r="A53" s="56" t="s">
        <v>14</v>
      </c>
      <c r="B53" s="57"/>
      <c r="C53" s="57"/>
      <c r="D53" s="57"/>
      <c r="E53" s="57"/>
      <c r="F53" s="57"/>
      <c r="G53" s="57"/>
      <c r="H53" s="57"/>
      <c r="I53" s="57"/>
      <c r="J53" s="58"/>
    </row>
    <row r="54" spans="1:10" s="9" customFormat="1" ht="30" x14ac:dyDescent="0.25">
      <c r="A54" s="24">
        <v>1</v>
      </c>
      <c r="B54" s="25" t="s">
        <v>22</v>
      </c>
      <c r="C54" s="26" t="s">
        <v>23</v>
      </c>
      <c r="D54" s="1" t="s">
        <v>24</v>
      </c>
      <c r="E54" s="20">
        <v>1</v>
      </c>
      <c r="F54" s="20" t="s">
        <v>21</v>
      </c>
      <c r="G54" s="30"/>
      <c r="H54" s="21">
        <v>985000</v>
      </c>
      <c r="I54" s="22" t="s">
        <v>17</v>
      </c>
      <c r="J54" s="23" t="s">
        <v>27</v>
      </c>
    </row>
    <row r="55" spans="1:10" ht="15" customHeight="1" x14ac:dyDescent="0.25">
      <c r="A55" s="59" t="s">
        <v>15</v>
      </c>
      <c r="B55" s="60"/>
      <c r="C55" s="17" t="s">
        <v>11</v>
      </c>
      <c r="D55" s="17" t="s">
        <v>11</v>
      </c>
      <c r="E55" s="17" t="s">
        <v>11</v>
      </c>
      <c r="F55" s="17"/>
      <c r="G55" s="14" t="s">
        <v>11</v>
      </c>
      <c r="H55" s="15">
        <f>SUM(H54:H54)</f>
        <v>985000</v>
      </c>
      <c r="I55" s="17" t="s">
        <v>11</v>
      </c>
      <c r="J55" s="8"/>
    </row>
    <row r="56" spans="1:10" s="10" customFormat="1" ht="15" customHeight="1" x14ac:dyDescent="0.25">
      <c r="A56" s="59" t="s">
        <v>20</v>
      </c>
      <c r="B56" s="60"/>
      <c r="C56" s="17" t="s">
        <v>11</v>
      </c>
      <c r="D56" s="17" t="s">
        <v>11</v>
      </c>
      <c r="E56" s="17" t="s">
        <v>11</v>
      </c>
      <c r="F56" s="17"/>
      <c r="G56" s="14" t="s">
        <v>11</v>
      </c>
      <c r="H56" s="15">
        <f>H55+H52+H49</f>
        <v>120409717.87</v>
      </c>
      <c r="I56" s="17" t="s">
        <v>11</v>
      </c>
      <c r="J56" s="8"/>
    </row>
  </sheetData>
  <sheetProtection formatCells="0" formatColumns="0" formatRows="0" insertColumns="0" insertRows="0" insertHyperlinks="0" deleteColumns="0" deleteRows="0" sort="0" autoFilter="0" pivotTables="0"/>
  <autoFilter ref="A7:L56"/>
  <mergeCells count="11">
    <mergeCell ref="A55:B55"/>
    <mergeCell ref="A56:B56"/>
    <mergeCell ref="A3:I3"/>
    <mergeCell ref="A4:I4"/>
    <mergeCell ref="A50:I50"/>
    <mergeCell ref="A52:B52"/>
    <mergeCell ref="D5:E5"/>
    <mergeCell ref="A10:J10"/>
    <mergeCell ref="A53:J53"/>
    <mergeCell ref="A9:J9"/>
    <mergeCell ref="A49:B49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2020-08-06T09:45:24Z</dcterms:modified>
</cp:coreProperties>
</file>