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Лист1!$A$7:$J$312</definedName>
  </definedNames>
  <calcPr calcId="145621"/>
</workbook>
</file>

<file path=xl/calcChain.xml><?xml version="1.0" encoding="utf-8"?>
<calcChain xmlns="http://schemas.openxmlformats.org/spreadsheetml/2006/main">
  <c r="H311" i="1" l="1"/>
  <c r="H286" i="1"/>
  <c r="H285" i="1"/>
  <c r="H312"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91" i="1"/>
</calcChain>
</file>

<file path=xl/sharedStrings.xml><?xml version="1.0" encoding="utf-8"?>
<sst xmlns="http://schemas.openxmlformats.org/spreadsheetml/2006/main" count="1801" uniqueCount="532">
  <si>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</si>
  <si>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</si>
  <si>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</si>
  <si>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</si>
  <si>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</si>
  <si>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</si>
  <si>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</si>
  <si>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</si>
  <si>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</si>
  <si>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</si>
  <si>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</si>
  <si>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</si>
  <si>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</si>
  <si>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</si>
  <si>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</si>
  <si>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</si>
  <si>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</si>
  <si>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</si>
  <si>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</si>
  <si>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</si>
  <si>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</si>
  <si>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</si>
  <si>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</si>
  <si>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</si>
  <si>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</si>
  <si>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</si>
  <si>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</si>
  <si>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</si>
  <si>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</si>
  <si>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</si>
  <si>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</si>
  <si>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</si>
  <si>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</si>
  <si>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</si>
  <si>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</si>
  <si>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</si>
  <si>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</si>
  <si>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</si>
  <si>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</si>
  <si>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</si>
  <si>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</si>
  <si>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</si>
  <si>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</si>
  <si>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</si>
  <si>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</si>
  <si>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</si>
  <si>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</si>
  <si>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</si>
  <si>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</si>
  <si>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</si>
  <si>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</si>
  <si>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</si>
  <si>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</si>
  <si>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</si>
  <si>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</si>
  <si>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</si>
  <si>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</si>
  <si>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</si>
  <si>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</si>
  <si>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</si>
  <si>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</si>
  <si>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</si>
  <si>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</si>
  <si>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</si>
  <si>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</si>
  <si>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</si>
  <si>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</si>
  <si>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</si>
  <si>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</si>
  <si>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</si>
  <si>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</si>
  <si>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</si>
  <si>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</si>
  <si>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</si>
  <si>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</si>
  <si>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</si>
  <si>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</si>
  <si>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</si>
  <si>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</si>
  <si>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</si>
  <si>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</si>
  <si>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</si>
  <si>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</si>
  <si>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</si>
  <si>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</si>
  <si>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</si>
  <si>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</si>
  <si>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</si>
  <si>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</si>
  <si>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</si>
  <si>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</si>
  <si>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</si>
  <si>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</si>
  <si>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</si>
  <si>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</si>
  <si>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</si>
  <si>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</si>
  <si>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</si>
  <si>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</si>
  <si>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</si>
  <si>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</si>
  <si>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</si>
  <si>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</si>
  <si>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</si>
  <si>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</si>
  <si>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</si>
  <si>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</si>
  <si>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</si>
  <si>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</si>
  <si>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</si>
  <si>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</si>
  <si>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</si>
  <si>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</si>
  <si>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</si>
  <si>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</si>
  <si>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</si>
  <si>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</si>
  <si>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</si>
  <si>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</si>
  <si>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</si>
  <si>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</si>
  <si>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</si>
  <si>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</si>
  <si>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</si>
  <si>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</si>
  <si>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</si>
  <si>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</si>
  <si>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</si>
  <si>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</si>
  <si>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</si>
  <si>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</si>
  <si>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</si>
  <si>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</si>
  <si>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</si>
  <si>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</si>
  <si>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</si>
  <si>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</si>
  <si>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</si>
  <si>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</si>
  <si>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</si>
  <si>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</si>
  <si>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</si>
  <si>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</si>
  <si>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</si>
  <si>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</si>
  <si>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</si>
  <si>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</si>
  <si>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</si>
  <si>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</si>
  <si>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</si>
  <si>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</si>
  <si>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</si>
  <si>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</si>
  <si>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</si>
  <si>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</si>
  <si>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</si>
  <si>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</si>
  <si>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</si>
  <si>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</si>
  <si>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</si>
  <si>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</si>
  <si>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</si>
  <si>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</si>
  <si>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</si>
  <si>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</si>
  <si>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</si>
  <si>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</si>
  <si>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</si>
  <si>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</si>
  <si>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</si>
  <si>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</si>
  <si>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</si>
  <si>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</si>
  <si>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</si>
  <si>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</si>
  <si>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</si>
  <si>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</si>
  <si>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</si>
  <si>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</si>
  <si>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</si>
  <si>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</si>
  <si>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</si>
  <si>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</si>
  <si>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</si>
  <si>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</si>
  <si>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</si>
  <si>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</si>
  <si>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</si>
  <si>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</si>
  <si>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</si>
  <si>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</si>
  <si>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</si>
  <si>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</si>
  <si>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</si>
  <si>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</si>
  <si>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</si>
  <si>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</si>
  <si>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</si>
  <si>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</si>
  <si>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</si>
  <si>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</si>
  <si>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</si>
  <si>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</si>
  <si>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</si>
  <si>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</si>
  <si>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</si>
  <si>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</si>
  <si>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</si>
  <si>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</si>
  <si>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</si>
  <si>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</si>
  <si>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</si>
  <si>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</si>
  <si>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</si>
  <si>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</si>
  <si>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</si>
  <si>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</si>
  <si>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</si>
  <si>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</si>
  <si>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</si>
  <si>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</si>
  <si>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</si>
  <si>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</si>
  <si>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</si>
  <si>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</si>
  <si>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</si>
  <si>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</si>
  <si>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</si>
  <si>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</si>
  <si>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</si>
  <si>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</si>
  <si>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</si>
  <si>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</si>
  <si>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</si>
  <si>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</si>
  <si>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</si>
  <si>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</si>
  <si>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</si>
  <si>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</si>
  <si>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</si>
  <si>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</si>
  <si>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</si>
  <si>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</si>
  <si>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</si>
  <si>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</si>
  <si>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</si>
  <si>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</si>
  <si>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</si>
  <si>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</si>
  <si>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</si>
  <si>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</si>
  <si>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</si>
  <si>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</si>
  <si>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</si>
  <si>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</si>
  <si>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</si>
  <si>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</si>
  <si>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</si>
  <si>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</si>
  <si>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</si>
  <si>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</si>
  <si>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</si>
  <si>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</si>
  <si>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</si>
  <si>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</si>
  <si>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</si>
  <si>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</si>
  <si>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</si>
  <si>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</si>
  <si>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</si>
  <si>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</si>
  <si>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</si>
  <si>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</si>
  <si>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</si>
  <si>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</si>
  <si>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</si>
  <si>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</si>
  <si>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</si>
  <si>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</si>
  <si>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</si>
  <si>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</si>
  <si>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</si>
  <si>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</si>
  <si>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</si>
  <si>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</si>
  <si>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</si>
  <si>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</si>
  <si>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</si>
  <si>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</si>
  <si>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</si>
  <si>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</si>
  <si>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</si>
  <si>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</si>
  <si>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</si>
  <si>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</si>
  <si>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</si>
  <si>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</si>
  <si>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</si>
  <si>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</si>
  <si>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</si>
  <si>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</si>
  <si>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</si>
  <si>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</si>
  <si>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</si>
  <si>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</si>
  <si>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</si>
  <si>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</si>
  <si>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</si>
  <si>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</si>
  <si>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</si>
  <si>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</si>
  <si>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</si>
  <si>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</si>
  <si>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</si>
  <si>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</si>
  <si>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</si>
  <si>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</si>
  <si>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</si>
  <si>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</si>
  <si>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</si>
  <si>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</si>
  <si>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</si>
  <si>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</si>
  <si>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</si>
  <si>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</si>
  <si>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</si>
  <si>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</si>
  <si>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</si>
  <si>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</si>
  <si>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</si>
  <si>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</si>
  <si>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</si>
  <si>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</si>
  <si>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</si>
  <si>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</si>
  <si>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</si>
  <si>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</si>
  <si>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</si>
  <si>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</si>
  <si>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</si>
  <si>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</si>
  <si>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</si>
  <si>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</si>
  <si>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</si>
  <si>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</si>
  <si>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</si>
  <si>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</si>
  <si>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</si>
  <si>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</si>
  <si>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</si>
  <si>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</si>
  <si>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</si>
  <si>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</si>
  <si>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</si>
  <si>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</si>
  <si>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</si>
  <si>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</si>
  <si>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</si>
  <si>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</si>
  <si>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</si>
  <si>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</si>
  <si>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</si>
  <si>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</si>
  <si>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</si>
  <si>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</si>
  <si>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</si>
  <si>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</si>
  <si>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</si>
  <si>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</si>
  <si>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</si>
  <si>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</si>
  <si>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</si>
  <si>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</si>
  <si>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</si>
  <si>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</si>
  <si>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</si>
  <si>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</si>
  <si>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</si>
  <si>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</si>
  <si>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</si>
  <si>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</si>
  <si>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</si>
  <si>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</si>
  <si>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</si>
  <si>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</si>
  <si>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</si>
  <si>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</si>
  <si>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</si>
  <si>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</si>
  <si>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</si>
  <si>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</si>
  <si>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</si>
  <si>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</si>
  <si>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</si>
  <si>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</si>
  <si>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</si>
  <si>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</si>
  <si>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</si>
  <si>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</si>
  <si>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</si>
  <si>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</si>
  <si>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</si>
  <si>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</si>
  <si>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</si>
  <si>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</si>
  <si>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</si>
  <si>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</si>
  <si>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</si>
  <si>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</si>
  <si>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</si>
  <si>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</si>
  <si>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</si>
  <si>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</si>
  <si>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</si>
  <si>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</si>
  <si>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</si>
  <si>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</si>
  <si>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</si>
  <si>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</si>
  <si>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</si>
  <si>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</si>
  <si>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</si>
  <si>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</si>
  <si>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</si>
  <si>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</si>
  <si>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</si>
  <si>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</si>
  <si>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</si>
  <si>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</si>
  <si>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</si>
  <si>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</si>
  <si>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</si>
  <si>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</si>
  <si>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</si>
  <si>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</si>
  <si>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</si>
  <si>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</si>
  <si>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</si>
  <si>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</si>
  <si>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</si>
  <si>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</si>
  <si>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</si>
  <si>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</si>
  <si>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</si>
  <si>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</si>
  <si>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</si>
  <si>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</si>
  <si>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</si>
  <si>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</si>
  <si>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</si>
  <si>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</si>
  <si>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</si>
  <si>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</si>
  <si>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</si>
  <si>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</si>
  <si>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</si>
  <si>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</si>
  <si>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</si>
  <si>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</si>
  <si>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</si>
  <si>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</si>
  <si>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</si>
  <si>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</si>
  <si>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</si>
  <si>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</si>
  <si>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</si>
  <si>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</si>
  <si>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</si>
  <si>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</si>
  <si>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</si>
  <si>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</si>
  <si>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</si>
  <si>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</si>
  <si>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</si>
  <si>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</si>
  <si>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</si>
  <si>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</si>
  <si>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</si>
  <si>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</si>
  <si>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</si>
  <si>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</si>
  <si>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</si>
  <si>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</si>
  <si>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</si>
  <si>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</si>
  <si>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</si>
  <si>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</si>
  <si>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</si>
  <si>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</si>
  <si>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</si>
  <si>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</si>
  <si>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</si>
  <si>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</si>
  <si>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</si>
  <si>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</si>
  <si>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</si>
  <si>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</si>
  <si>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</si>
  <si>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</si>
  <si>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</si>
  <si>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</si>
  <si>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</si>
  <si>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</si>
  <si>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</si>
  <si>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</si>
  <si>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</si>
  <si>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</si>
  <si>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</si>
  <si>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</si>
  <si>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</si>
  <si>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</si>
  <si>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</si>
  <si>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</si>
  <si>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</si>
  <si>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</si>
  <si>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</si>
  <si>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</si>
  <si>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</si>
  <si>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</si>
  <si>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</si>
  <si>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</si>
  <si>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</si>
  <si>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</si>
  <si>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</si>
  <si>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</si>
  <si>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</si>
  <si>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</si>
  <si>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 состоянию на 28.11.2017 года)</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</si>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</sst>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2">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2"/>
  <sheetViews>
    <sheetView tabSelected="1" topLeftCell="C1" zoomScale="110" zoomScaleNormal="110" workbookViewId="0">
      <pane ySplit="7" topLeftCell="A305" activePane="bottomLeft" state="frozen"/>
      <selection pane="bottomLeft" activeCell="D251" sqref="D251"/>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4" t="s">
        <v>24</v>
      </c>
      <c r="B3" s="94"/>
      <c r="C3" s="94"/>
      <c r="D3" s="94"/>
      <c r="E3" s="94"/>
      <c r="F3" s="94"/>
      <c r="G3" s="94"/>
      <c r="H3" s="94"/>
      <c r="I3" s="94"/>
    </row>
    <row r="4" spans="1:10" x14ac:dyDescent="0.25">
      <c r="A4" s="94" t="s">
        <v>22</v>
      </c>
      <c r="B4" s="94"/>
      <c r="C4" s="94"/>
      <c r="D4" s="94"/>
      <c r="E4" s="94"/>
      <c r="F4" s="94"/>
      <c r="G4" s="94"/>
      <c r="H4" s="94"/>
      <c r="I4" s="94"/>
    </row>
    <row r="5" spans="1:10" x14ac:dyDescent="0.25">
      <c r="A5" s="13" t="s">
        <v>0</v>
      </c>
      <c r="D5" s="98" t="s">
        <v>527</v>
      </c>
      <c r="E5" s="98"/>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99" t="s">
        <v>21</v>
      </c>
      <c r="B9" s="100"/>
      <c r="C9" s="100"/>
      <c r="D9" s="100"/>
      <c r="E9" s="100"/>
      <c r="F9" s="100"/>
      <c r="G9" s="100"/>
      <c r="H9" s="100"/>
      <c r="I9" s="100"/>
      <c r="J9" s="101"/>
    </row>
    <row r="10" spans="1:10" s="20" customFormat="1" ht="15.75" customHeight="1" x14ac:dyDescent="0.25">
      <c r="A10" s="95" t="s">
        <v>9</v>
      </c>
      <c r="B10" s="96"/>
      <c r="C10" s="96"/>
      <c r="D10" s="96"/>
      <c r="E10" s="96"/>
      <c r="F10" s="96"/>
      <c r="G10" s="96"/>
      <c r="H10" s="96"/>
      <c r="I10" s="96"/>
      <c r="J10" s="97"/>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45"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528</v>
      </c>
      <c r="C285" s="4" t="s">
        <v>19</v>
      </c>
      <c r="D285" s="4" t="s">
        <v>529</v>
      </c>
      <c r="E285" s="6">
        <v>1</v>
      </c>
      <c r="F285" s="6" t="s">
        <v>50</v>
      </c>
      <c r="G285" s="7">
        <v>3535551</v>
      </c>
      <c r="H285" s="7">
        <f>G285*E285</f>
        <v>3535551</v>
      </c>
      <c r="I285" s="6" t="s">
        <v>17</v>
      </c>
      <c r="J285" s="6" t="s">
        <v>488</v>
      </c>
    </row>
    <row r="286" spans="1:10" x14ac:dyDescent="0.25">
      <c r="A286" s="95" t="s">
        <v>10</v>
      </c>
      <c r="B286" s="97"/>
      <c r="C286" s="16" t="s">
        <v>11</v>
      </c>
      <c r="D286" s="16" t="s">
        <v>11</v>
      </c>
      <c r="E286" s="16" t="s">
        <v>11</v>
      </c>
      <c r="F286" s="16"/>
      <c r="G286" s="17" t="s">
        <v>11</v>
      </c>
      <c r="H286" s="72">
        <f>SUM(H12:H285)</f>
        <v>1518974612.9828572</v>
      </c>
      <c r="I286" s="16" t="s">
        <v>11</v>
      </c>
      <c r="J286" s="73"/>
    </row>
    <row r="287" spans="1:10" x14ac:dyDescent="0.25">
      <c r="A287" s="95" t="s">
        <v>12</v>
      </c>
      <c r="B287" s="96"/>
      <c r="C287" s="96"/>
      <c r="D287" s="96"/>
      <c r="E287" s="96"/>
      <c r="F287" s="96"/>
      <c r="G287" s="96"/>
      <c r="H287" s="96"/>
      <c r="I287" s="97"/>
      <c r="J287" s="73"/>
    </row>
    <row r="288" spans="1:10" ht="15" customHeight="1" x14ac:dyDescent="0.25">
      <c r="A288" s="95" t="s">
        <v>13</v>
      </c>
      <c r="B288" s="97"/>
      <c r="C288" s="9" t="s">
        <v>11</v>
      </c>
      <c r="D288" s="9" t="s">
        <v>11</v>
      </c>
      <c r="E288" s="9" t="s">
        <v>11</v>
      </c>
      <c r="F288" s="9"/>
      <c r="G288" s="22" t="s">
        <v>11</v>
      </c>
      <c r="H288" s="74">
        <v>0</v>
      </c>
      <c r="I288" s="9" t="s">
        <v>11</v>
      </c>
      <c r="J288" s="73"/>
    </row>
    <row r="289" spans="1:10" ht="15" customHeight="1" x14ac:dyDescent="0.25">
      <c r="A289" s="95" t="s">
        <v>14</v>
      </c>
      <c r="B289" s="96"/>
      <c r="C289" s="96"/>
      <c r="D289" s="96"/>
      <c r="E289" s="96"/>
      <c r="F289" s="96"/>
      <c r="G289" s="96"/>
      <c r="H289" s="96"/>
      <c r="I289" s="96"/>
      <c r="J289" s="97"/>
    </row>
    <row r="290" spans="1:10" ht="30" x14ac:dyDescent="0.25">
      <c r="A290" s="10">
        <v>1</v>
      </c>
      <c r="B290" s="75" t="s">
        <v>20</v>
      </c>
      <c r="C290" s="76" t="s">
        <v>19</v>
      </c>
      <c r="D290" s="9" t="s">
        <v>25</v>
      </c>
      <c r="E290" s="6">
        <v>1</v>
      </c>
      <c r="F290" s="6" t="s">
        <v>26</v>
      </c>
      <c r="G290" s="77"/>
      <c r="H290" s="78">
        <v>1317000</v>
      </c>
      <c r="I290" s="37" t="s">
        <v>17</v>
      </c>
      <c r="J290" s="66" t="s">
        <v>27</v>
      </c>
    </row>
    <row r="291" spans="1:10" ht="45" x14ac:dyDescent="0.25">
      <c r="A291" s="41">
        <v>2</v>
      </c>
      <c r="B291" s="31" t="s">
        <v>30</v>
      </c>
      <c r="C291" s="43" t="s">
        <v>34</v>
      </c>
      <c r="D291" s="31" t="s">
        <v>31</v>
      </c>
      <c r="E291" s="31">
        <v>1</v>
      </c>
      <c r="F291" s="31" t="s">
        <v>26</v>
      </c>
      <c r="G291" s="32"/>
      <c r="H291" s="32">
        <f>26500*12</f>
        <v>318000</v>
      </c>
      <c r="I291" s="33" t="s">
        <v>28</v>
      </c>
      <c r="J291" s="34" t="s">
        <v>29</v>
      </c>
    </row>
    <row r="292" spans="1:10" ht="135" x14ac:dyDescent="0.25">
      <c r="A292" s="41">
        <v>3</v>
      </c>
      <c r="B292" s="31" t="s">
        <v>32</v>
      </c>
      <c r="C292" s="43" t="s">
        <v>19</v>
      </c>
      <c r="D292" s="31" t="s">
        <v>33</v>
      </c>
      <c r="E292" s="31">
        <v>1</v>
      </c>
      <c r="F292" s="31" t="s">
        <v>26</v>
      </c>
      <c r="G292" s="32"/>
      <c r="H292" s="32">
        <v>736124.99999999988</v>
      </c>
      <c r="I292" s="33" t="s">
        <v>28</v>
      </c>
      <c r="J292" s="34" t="s">
        <v>29</v>
      </c>
    </row>
    <row r="293" spans="1:10" ht="30" x14ac:dyDescent="0.25">
      <c r="A293" s="41">
        <v>4</v>
      </c>
      <c r="B293" s="31" t="s">
        <v>44</v>
      </c>
      <c r="C293" s="43" t="s">
        <v>34</v>
      </c>
      <c r="D293" s="31" t="s">
        <v>45</v>
      </c>
      <c r="E293" s="31">
        <v>1</v>
      </c>
      <c r="F293" s="31" t="s">
        <v>26</v>
      </c>
      <c r="G293" s="32"/>
      <c r="H293" s="32">
        <v>2250</v>
      </c>
      <c r="I293" s="33" t="s">
        <v>28</v>
      </c>
      <c r="J293" s="34" t="s">
        <v>29</v>
      </c>
    </row>
    <row r="294" spans="1:10" ht="30" x14ac:dyDescent="0.25">
      <c r="A294" s="41">
        <v>5</v>
      </c>
      <c r="B294" s="31" t="s">
        <v>42</v>
      </c>
      <c r="C294" s="43" t="s">
        <v>34</v>
      </c>
      <c r="D294" s="31" t="s">
        <v>43</v>
      </c>
      <c r="E294" s="31">
        <v>1</v>
      </c>
      <c r="F294" s="31" t="s">
        <v>26</v>
      </c>
      <c r="G294" s="32"/>
      <c r="H294" s="32">
        <v>198400</v>
      </c>
      <c r="I294" s="33" t="s">
        <v>28</v>
      </c>
      <c r="J294" s="34" t="s">
        <v>52</v>
      </c>
    </row>
    <row r="295" spans="1:10" s="11" customFormat="1" ht="135" x14ac:dyDescent="0.25">
      <c r="A295" s="9">
        <v>6</v>
      </c>
      <c r="B295" s="31" t="s">
        <v>66</v>
      </c>
      <c r="C295" s="43" t="s">
        <v>65</v>
      </c>
      <c r="D295" s="31" t="s">
        <v>67</v>
      </c>
      <c r="E295" s="41">
        <v>1</v>
      </c>
      <c r="F295" s="41" t="s">
        <v>46</v>
      </c>
      <c r="G295" s="79"/>
      <c r="H295" s="32">
        <v>188451450</v>
      </c>
      <c r="I295" s="33" t="s">
        <v>28</v>
      </c>
      <c r="J295" s="34" t="s">
        <v>52</v>
      </c>
    </row>
    <row r="296" spans="1:10" s="11" customFormat="1" ht="30" x14ac:dyDescent="0.25">
      <c r="A296" s="41">
        <v>7</v>
      </c>
      <c r="B296" s="31" t="s">
        <v>131</v>
      </c>
      <c r="C296" s="43" t="s">
        <v>34</v>
      </c>
      <c r="D296" s="31" t="s">
        <v>130</v>
      </c>
      <c r="E296" s="31">
        <v>1</v>
      </c>
      <c r="F296" s="31" t="s">
        <v>26</v>
      </c>
      <c r="G296" s="32"/>
      <c r="H296" s="32">
        <v>178571.43</v>
      </c>
      <c r="I296" s="33" t="s">
        <v>28</v>
      </c>
      <c r="J296" s="34" t="s">
        <v>108</v>
      </c>
    </row>
    <row r="297" spans="1:10" ht="67.5" customHeight="1" x14ac:dyDescent="0.25">
      <c r="A297" s="9">
        <v>8</v>
      </c>
      <c r="B297" s="31" t="s">
        <v>445</v>
      </c>
      <c r="C297" s="43" t="s">
        <v>300</v>
      </c>
      <c r="D297" s="31" t="s">
        <v>446</v>
      </c>
      <c r="E297" s="31">
        <v>1</v>
      </c>
      <c r="F297" s="31" t="s">
        <v>46</v>
      </c>
      <c r="G297" s="4"/>
      <c r="H297" s="32">
        <v>134000</v>
      </c>
      <c r="I297" s="31" t="s">
        <v>17</v>
      </c>
      <c r="J297" s="45" t="s">
        <v>426</v>
      </c>
    </row>
    <row r="298" spans="1:10" s="11" customFormat="1" ht="40.5" customHeight="1" x14ac:dyDescent="0.25">
      <c r="A298" s="1">
        <v>9</v>
      </c>
      <c r="B298" s="9" t="s">
        <v>321</v>
      </c>
      <c r="C298" s="76" t="s">
        <v>19</v>
      </c>
      <c r="D298" s="9" t="s">
        <v>322</v>
      </c>
      <c r="E298" s="6">
        <v>1</v>
      </c>
      <c r="F298" s="6" t="s">
        <v>46</v>
      </c>
      <c r="G298" s="77"/>
      <c r="H298" s="32">
        <v>1089000</v>
      </c>
      <c r="I298" s="37" t="s">
        <v>17</v>
      </c>
      <c r="J298" s="66" t="s">
        <v>261</v>
      </c>
    </row>
    <row r="299" spans="1:10" ht="68.25" customHeight="1" x14ac:dyDescent="0.25">
      <c r="A299" s="80">
        <v>10</v>
      </c>
      <c r="B299" s="81" t="s">
        <v>339</v>
      </c>
      <c r="C299" s="51" t="s">
        <v>340</v>
      </c>
      <c r="D299" s="31" t="s">
        <v>356</v>
      </c>
      <c r="E299" s="6">
        <v>1</v>
      </c>
      <c r="F299" s="6" t="s">
        <v>46</v>
      </c>
      <c r="G299" s="82"/>
      <c r="H299" s="32">
        <v>203500</v>
      </c>
      <c r="I299" s="37" t="s">
        <v>17</v>
      </c>
      <c r="J299" s="66" t="s">
        <v>261</v>
      </c>
    </row>
    <row r="300" spans="1:10" ht="30" x14ac:dyDescent="0.25">
      <c r="A300" s="10">
        <v>11</v>
      </c>
      <c r="B300" s="31" t="s">
        <v>345</v>
      </c>
      <c r="C300" s="51" t="s">
        <v>347</v>
      </c>
      <c r="D300" s="31" t="s">
        <v>346</v>
      </c>
      <c r="E300" s="31">
        <v>1</v>
      </c>
      <c r="F300" s="31" t="s">
        <v>46</v>
      </c>
      <c r="G300" s="4"/>
      <c r="H300" s="32">
        <v>2742259</v>
      </c>
      <c r="I300" s="31" t="s">
        <v>17</v>
      </c>
      <c r="J300" s="66" t="s">
        <v>261</v>
      </c>
    </row>
    <row r="301" spans="1:10" ht="45" x14ac:dyDescent="0.25">
      <c r="A301" s="10">
        <v>12</v>
      </c>
      <c r="B301" s="9" t="s">
        <v>348</v>
      </c>
      <c r="C301" s="51" t="s">
        <v>349</v>
      </c>
      <c r="D301" s="9" t="s">
        <v>371</v>
      </c>
      <c r="E301" s="6">
        <v>1</v>
      </c>
      <c r="F301" s="6" t="s">
        <v>46</v>
      </c>
      <c r="G301" s="83"/>
      <c r="H301" s="32">
        <v>5980000</v>
      </c>
      <c r="I301" s="37" t="s">
        <v>17</v>
      </c>
      <c r="J301" s="66" t="s">
        <v>372</v>
      </c>
    </row>
    <row r="302" spans="1:10" s="20" customFormat="1" ht="45" x14ac:dyDescent="0.25">
      <c r="A302" s="10">
        <v>13</v>
      </c>
      <c r="B302" s="75" t="s">
        <v>380</v>
      </c>
      <c r="C302" s="43" t="s">
        <v>34</v>
      </c>
      <c r="D302" s="75" t="s">
        <v>381</v>
      </c>
      <c r="E302" s="6">
        <v>1</v>
      </c>
      <c r="F302" s="6" t="s">
        <v>46</v>
      </c>
      <c r="G302" s="83"/>
      <c r="H302" s="32">
        <v>204000</v>
      </c>
      <c r="I302" s="37" t="s">
        <v>17</v>
      </c>
      <c r="J302" s="66" t="s">
        <v>372</v>
      </c>
    </row>
    <row r="303" spans="1:10" x14ac:dyDescent="0.25">
      <c r="A303" s="9">
        <v>14</v>
      </c>
      <c r="B303" s="12" t="s">
        <v>124</v>
      </c>
      <c r="C303" s="3"/>
      <c r="D303" s="4"/>
      <c r="E303" s="6"/>
      <c r="F303" s="6"/>
      <c r="G303" s="7"/>
      <c r="H303" s="7">
        <v>0</v>
      </c>
      <c r="I303" s="37"/>
      <c r="J303" s="31"/>
    </row>
    <row r="304" spans="1:10" ht="45" x14ac:dyDescent="0.25">
      <c r="A304" s="1">
        <v>15</v>
      </c>
      <c r="B304" s="2" t="s">
        <v>431</v>
      </c>
      <c r="C304" s="3" t="s">
        <v>19</v>
      </c>
      <c r="D304" s="2" t="s">
        <v>432</v>
      </c>
      <c r="E304" s="6">
        <v>1</v>
      </c>
      <c r="F304" s="6" t="s">
        <v>46</v>
      </c>
      <c r="G304" s="7"/>
      <c r="H304" s="7">
        <v>4285714.29</v>
      </c>
      <c r="I304" s="37" t="s">
        <v>17</v>
      </c>
      <c r="J304" s="31" t="s">
        <v>426</v>
      </c>
    </row>
    <row r="305" spans="1:10" ht="30" x14ac:dyDescent="0.25">
      <c r="A305" s="9">
        <v>16</v>
      </c>
      <c r="B305" s="12" t="s">
        <v>474</v>
      </c>
      <c r="C305" s="43" t="s">
        <v>34</v>
      </c>
      <c r="D305" s="12" t="s">
        <v>475</v>
      </c>
      <c r="E305" s="6">
        <v>1</v>
      </c>
      <c r="F305" s="6" t="s">
        <v>46</v>
      </c>
      <c r="G305" s="7"/>
      <c r="H305" s="7">
        <v>322500</v>
      </c>
      <c r="I305" s="37" t="s">
        <v>17</v>
      </c>
      <c r="J305" s="31" t="s">
        <v>456</v>
      </c>
    </row>
    <row r="306" spans="1:10" ht="30" x14ac:dyDescent="0.25">
      <c r="A306" s="1">
        <v>17</v>
      </c>
      <c r="B306" s="2" t="s">
        <v>476</v>
      </c>
      <c r="C306" s="43" t="s">
        <v>34</v>
      </c>
      <c r="D306" s="12" t="s">
        <v>477</v>
      </c>
      <c r="E306" s="6">
        <v>1</v>
      </c>
      <c r="F306" s="6" t="s">
        <v>46</v>
      </c>
      <c r="G306" s="7"/>
      <c r="H306" s="7">
        <v>595000</v>
      </c>
      <c r="I306" s="37" t="s">
        <v>17</v>
      </c>
      <c r="J306" s="31" t="s">
        <v>456</v>
      </c>
    </row>
    <row r="307" spans="1:10" ht="30" x14ac:dyDescent="0.25">
      <c r="A307" s="9">
        <v>18</v>
      </c>
      <c r="B307" s="12" t="s">
        <v>478</v>
      </c>
      <c r="C307" s="43" t="s">
        <v>34</v>
      </c>
      <c r="D307" s="12" t="s">
        <v>479</v>
      </c>
      <c r="E307" s="6">
        <v>1</v>
      </c>
      <c r="F307" s="6" t="s">
        <v>46</v>
      </c>
      <c r="G307" s="7"/>
      <c r="H307" s="7">
        <v>125000</v>
      </c>
      <c r="I307" s="37" t="s">
        <v>17</v>
      </c>
      <c r="J307" s="31" t="s">
        <v>456</v>
      </c>
    </row>
    <row r="308" spans="1:10" ht="30" x14ac:dyDescent="0.25">
      <c r="A308" s="9">
        <v>19</v>
      </c>
      <c r="B308" s="12" t="s">
        <v>500</v>
      </c>
      <c r="C308" s="43" t="s">
        <v>34</v>
      </c>
      <c r="D308" s="12" t="s">
        <v>501</v>
      </c>
      <c r="E308" s="6">
        <v>1</v>
      </c>
      <c r="F308" s="6" t="s">
        <v>46</v>
      </c>
      <c r="G308" s="7"/>
      <c r="H308" s="7">
        <v>71428.570000000007</v>
      </c>
      <c r="I308" s="37" t="s">
        <v>17</v>
      </c>
      <c r="J308" s="31" t="s">
        <v>488</v>
      </c>
    </row>
    <row r="309" spans="1:10" ht="30" x14ac:dyDescent="0.25">
      <c r="A309" s="9">
        <v>20</v>
      </c>
      <c r="B309" s="12" t="s">
        <v>505</v>
      </c>
      <c r="C309" s="43" t="s">
        <v>34</v>
      </c>
      <c r="D309" s="12" t="s">
        <v>506</v>
      </c>
      <c r="E309" s="6">
        <v>1</v>
      </c>
      <c r="F309" s="6" t="s">
        <v>46</v>
      </c>
      <c r="G309" s="7"/>
      <c r="H309" s="7">
        <v>356142.86</v>
      </c>
      <c r="I309" s="37" t="s">
        <v>17</v>
      </c>
      <c r="J309" s="31" t="s">
        <v>456</v>
      </c>
    </row>
    <row r="310" spans="1:10" ht="30" x14ac:dyDescent="0.25">
      <c r="A310" s="9">
        <v>21</v>
      </c>
      <c r="B310" s="12" t="s">
        <v>530</v>
      </c>
      <c r="C310" s="3" t="s">
        <v>19</v>
      </c>
      <c r="D310" s="12" t="s">
        <v>531</v>
      </c>
      <c r="E310" s="6">
        <v>1</v>
      </c>
      <c r="F310" s="6" t="s">
        <v>46</v>
      </c>
      <c r="G310" s="7"/>
      <c r="H310" s="7">
        <v>2770000</v>
      </c>
      <c r="I310" s="37" t="s">
        <v>17</v>
      </c>
      <c r="J310" s="31" t="s">
        <v>488</v>
      </c>
    </row>
    <row r="311" spans="1:10" ht="15" customHeight="1" x14ac:dyDescent="0.25">
      <c r="A311" s="92" t="s">
        <v>15</v>
      </c>
      <c r="B311" s="93"/>
      <c r="C311" s="51"/>
      <c r="D311" s="16" t="s">
        <v>11</v>
      </c>
      <c r="E311" s="16" t="s">
        <v>11</v>
      </c>
      <c r="F311" s="16"/>
      <c r="G311" s="17" t="s">
        <v>11</v>
      </c>
      <c r="H311" s="72">
        <f>SUM(H290:H310)</f>
        <v>210080341.15000001</v>
      </c>
      <c r="I311" s="16" t="s">
        <v>11</v>
      </c>
      <c r="J311" s="73"/>
    </row>
    <row r="312" spans="1:10" s="20" customFormat="1" ht="15" customHeight="1" x14ac:dyDescent="0.25">
      <c r="A312" s="92" t="s">
        <v>23</v>
      </c>
      <c r="B312" s="93"/>
      <c r="C312" s="51"/>
      <c r="D312" s="16" t="s">
        <v>11</v>
      </c>
      <c r="E312" s="16" t="s">
        <v>11</v>
      </c>
      <c r="F312" s="16"/>
      <c r="G312" s="17" t="s">
        <v>11</v>
      </c>
      <c r="H312" s="72">
        <f>H311+H288+H286</f>
        <v>1729054954.1328573</v>
      </c>
      <c r="I312" s="16" t="s">
        <v>11</v>
      </c>
      <c r="J312" s="73"/>
    </row>
  </sheetData>
  <sheetProtection formatCells="0" formatColumns="0" formatRows="0" insertColumns="0" insertRows="0" insertHyperlinks="0" deleteColumns="0" deleteRows="0" sort="0" autoFilter="0" pivotTables="0"/>
  <autoFilter ref="A7:J312"/>
  <mergeCells count="11">
    <mergeCell ref="A311:B311"/>
    <mergeCell ref="A312:B312"/>
    <mergeCell ref="A3:I3"/>
    <mergeCell ref="A4:I4"/>
    <mergeCell ref="A287:I287"/>
    <mergeCell ref="A288:B288"/>
    <mergeCell ref="D5:E5"/>
    <mergeCell ref="A10:J10"/>
    <mergeCell ref="A289:J289"/>
    <mergeCell ref="A9:J9"/>
    <mergeCell ref="A286:B286"/>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2017-11-28T05:15:07Z</dcterms:modified>
</cp:coreProperties>
</file>