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2017'!$A$2:$L$214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84" i="7" l="1"/>
  <c r="H183" i="7"/>
  <c r="H182" i="7"/>
  <c r="H181" i="7"/>
  <c r="H180" i="7"/>
  <c r="H179" i="7"/>
  <c r="H178" i="7"/>
  <c r="H177" i="7"/>
  <c r="H176" i="7" l="1"/>
  <c r="H175" i="7"/>
  <c r="H174" i="7"/>
  <c r="H173" i="7"/>
  <c r="H172" i="7"/>
  <c r="H171" i="7"/>
  <c r="H170" i="7"/>
  <c r="H169" i="7"/>
  <c r="H168" i="7"/>
  <c r="H167" i="7"/>
  <c r="H166" i="7" l="1"/>
  <c r="H165" i="7" l="1"/>
  <c r="H164" i="7"/>
  <c r="H163" i="7"/>
  <c r="H162" i="7"/>
  <c r="H161" i="7"/>
  <c r="H160" i="7"/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212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194" i="7"/>
  <c r="H14" i="7" l="1"/>
  <c r="H61" i="7" s="1"/>
  <c r="H185" i="7"/>
  <c r="H213" i="7" s="1"/>
  <c r="H214" i="7" l="1"/>
</calcChain>
</file>

<file path=xl/comments1.xml><?xml version="1.0" encoding="utf-8"?>
<comments xmlns="http://schemas.openxmlformats.org/spreadsheetml/2006/main">
  <authors>
    <author>Автор</author>
  </authors>
  <commentList>
    <comment ref="B2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<sst xmlns="http://schemas.openxmlformats.org/spreadsheetml/2006/main" count="1586" uniqueCount="373">
  <si>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</si>
  <si>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</si>
  <si>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</si>
  <si>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</si>
  <si>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</si>
  <si>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</si>
  <si>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</si>
  <si>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</si>
  <si>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</si>
  <si>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</si>
  <si>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</si>
  <si>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</si>
  <si>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</si>
  <si>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</si>
  <si>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</si>
  <si>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</si>
  <si>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</si>
  <si>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</si>
  <si>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</si>
  <si>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</si>
  <si>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</si>
  <si>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</si>
  <si>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</si>
  <si>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</si>
  <si>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</si>
  <si>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</si>
  <si>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</si>
  <si>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</si>
  <si>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</si>
  <si>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</si>
  <si>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</si>
  <si>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</si>
  <si>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</si>
  <si>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</si>
  <si>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</si>
  <si>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</si>
  <si>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</si>
  <si>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</si>
  <si>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</si>
  <si>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</si>
  <si>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</si>
  <si>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</si>
  <si>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</si>
  <si>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</si>
  <si>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</si>
  <si>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</si>
  <si>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</si>
  <si>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</si>
  <si>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</si>
  <si>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</si>
  <si>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</si>
  <si>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</si>
  <si>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</si>
  <si>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</si>
  <si>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</si>
  <si>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</si>
  <si>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</si>
  <si>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</si>
  <si>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</si>
  <si>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</si>
  <si>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</si>
  <si>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</si>
  <si>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</si>
  <si>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</si>
  <si>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</si>
  <si>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</si>
  <si>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</si>
  <si>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</si>
  <si>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</si>
  <si>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</si>
  <si>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</si>
  <si>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</si>
  <si>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</si>
  <si>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</si>
  <si>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</si>
  <si>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</si>
  <si>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</si>
  <si>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</si>
  <si>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</si>
  <si>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</si>
  <si>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</si>
  <si>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</si>
  <si>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</si>
  <si>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</si>
  <si>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</si>
  <si>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</si>
  <si>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</si>
  <si>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</si>
  <si>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</si>
  <si>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</si>
  <si>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</si>
  <si>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</si>
  <si>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</si>
  <si>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</si>
  <si>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</si>
  <si>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</si>
  <si>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</si>
  <si>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</si>
  <si>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</si>
  <si>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</si>
  <si>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</si>
  <si>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</si>
  <si>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</si>
  <si>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</si>
  <si>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</si>
  <si>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</si>
  <si>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</si>
  <si>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</si>
  <si>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</si>
  <si>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</si>
  <si>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</si>
  <si>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</si>
  <si>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</si>
  <si>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</si>
  <si>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</si>
  <si>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</si>
  <si>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</si>
  <si>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</si>
  <si>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</si>
  <si>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</si>
  <si>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</si>
  <si>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</si>
  <si>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</si>
  <si>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</si>
  <si>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</si>
  <si>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</si>
  <si>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</si>
  <si>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</si>
  <si>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</si>
  <si>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</si>
  <si>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</si>
  <si>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</si>
  <si>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</si>
  <si>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</si>
  <si>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</si>
  <si>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</si>
  <si>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</si>
  <si>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</si>
  <si>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</si>
  <si>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</si>
  <si>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</si>
  <si>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</si>
  <si>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</si>
  <si>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</si>
  <si>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</si>
  <si>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</si>
  <si>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</si>
  <si>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</si>
  <si>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</si>
  <si>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</si>
  <si>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</si>
  <si>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</si>
  <si>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</si>
  <si>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</si>
  <si>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</si>
  <si>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</si>
  <si>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</si>
  <si>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</si>
  <si>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</si>
  <si>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</si>
  <si>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</si>
  <si>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</si>
  <si>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</si>
  <si>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</si>
  <si>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</si>
  <si>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</si>
  <si>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</si>
  <si>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</si>
  <si>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</si>
  <si>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</si>
  <si>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</si>
  <si>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</si>
  <si>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</si>
  <si>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</si>
  <si>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</si>
  <si>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</si>
  <si>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</si>
  <si>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</si>
  <si>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</si>
  <si>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</si>
  <si>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</si>
  <si>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</si>
  <si>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</si>
  <si>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</si>
  <si>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</si>
  <si>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</si>
  <si>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</si>
  <si>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</si>
  <si>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</si>
  <si>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</si>
  <si>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</si>
  <si>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</si>
  <si>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</si>
  <si>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</si>
  <si>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</si>
  <si>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</si>
  <si>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</si>
  <si>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</si>
  <si>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</si>
  <si>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</si>
  <si>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</si>
  <si>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</si>
  <si>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</si>
  <si>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</si>
  <si>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</si>
  <si>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</si>
  <si>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</si>
  <si>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</si>
  <si>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</si>
  <si>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</si>
  <si>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</si>
  <si>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</si>
  <si>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</si>
  <si>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</si>
  <si>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</si>
  <si>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</si>
  <si>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</si>
  <si>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</si>
  <si>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</si>
  <si>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</si>
  <si>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</si>
  <si>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</si>
  <si>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</si>
  <si>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</si>
  <si>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</si>
  <si>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</si>
  <si>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</si>
  <si>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</si>
  <si>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</si>
  <si>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</si>
  <si>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</si>
  <si>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</si>
  <si>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</si>
  <si>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</si>
  <si>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</si>
  <si>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</si>
  <si>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</si>
  <si>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</si>
  <si>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</si>
  <si>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</si>
  <si>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</si>
  <si>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</si>
  <si>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</si>
  <si>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</si>
  <si>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</si>
  <si>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</si>
  <si>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</si>
  <si>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</si>
  <si>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</si>
  <si>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</si>
  <si>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</si>
  <si>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</si>
  <si>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</si>
  <si>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</si>
  <si>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</si>
  <si>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</si>
  <si>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</si>
  <si>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</si>
  <si>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</si>
  <si>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</si>
  <si>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</si>
  <si>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</si>
  <si>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</si>
  <si>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</si>
  <si>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</si>
  <si>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</si>
  <si>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</si>
  <si>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</si>
  <si>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</si>
  <si>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</si>
  <si>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</si>
  <si>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</si>
  <si>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</si>
  <si>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</si>
  <si>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</si>
  <si>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</si>
  <si>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</si>
  <si>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</si>
  <si>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</si>
  <si>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</si>
  <si>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</si>
  <si>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</si>
  <si>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</si>
  <si>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</si>
  <si>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</si>
  <si>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</si>
  <si>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</si>
  <si>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</si>
  <si>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</si>
  <si>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</si>
  <si>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</si>
  <si>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</si>
  <si>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</si>
  <si>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</si>
  <si>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</si>
  <si>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</si>
  <si>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</si>
  <si>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</si>
  <si>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</si>
  <si>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</si>
  <si>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</si>
  <si>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</si>
  <si>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</si>
  <si>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</si>
  <si>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</si>
  <si>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</si>
  <si>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</si>
  <si>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</si>
  <si>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</si>
  <si>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</si>
  <si>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</si>
  <si>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</si>
  <si>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</si>
  <si>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</si>
  <si>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</si>
  <si>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</si>
  <si>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</si>
  <si>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</si>
  <si>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</si>
  <si>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</si>
  <si>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</si>
  <si>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</si>
  <si>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</si>
  <si>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</si>
  <si>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</si>
  <si>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</si>
  <si>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</si>
  <si>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</si>
  <si>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</si>
  <si>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</si>
  <si>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</si>
  <si>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</si>
  <si>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</si>
  <si>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</si>
  <si>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</si>
  <si>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</si>
  <si>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</si>
  <si>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</si>
  <si>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</si>
  <si>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 от 06.04.2020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</si>
  <si>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</si>
  <si>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</si>
  <si>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</si>
  <si>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</si>
  <si>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</si>
  <si>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</si>
  <si>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</si>
  <si>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</si>
  <si>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</si>
  <si>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</si>
  <si>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</si>
  <si>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</si>
  <si>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</si>
  <si>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</si>
  <si>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</si>
  <si>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банка</t>
  </si>
  <si>
    <t>Эмаль ПФ -115 Универсальная, серая</t>
  </si>
  <si>
    <t>Эмаль ПФ -115 Универсальная, белая</t>
  </si>
  <si>
    <t>Эмаль ПФ -115 Универсальная, зеленная</t>
  </si>
  <si>
    <t>Эмаль ПФ -115 Универсальная, коричневая</t>
  </si>
  <si>
    <t>Эмаль ПФ -115 Универсальная, бирюзовая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</si>
  <si>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</si>
  <si>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</si>
  <si>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</si>
  <si>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</si>
  <si>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</si>
  <si>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</si>
  <si>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</si>
  <si>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</si>
  <si>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</si>
  <si>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77 от 13.04.2020</t>
  </si>
  <si>
    <t>СЗ 78 от 13.04.2020</t>
  </si>
  <si>
    <t>СЗ 79 от от 13.04.2020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</si>
</sst>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0"/>
  <sheetViews>
    <sheetView tabSelected="1" zoomScale="95" zoomScaleNormal="95" zoomScaleSheetLayoutView="55" workbookViewId="0">
      <pane ySplit="1" topLeftCell="A173" activePane="bottomLeft" state="frozen"/>
      <selection pane="bottomLeft" activeCell="O180" sqref="O180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325</v>
      </c>
      <c r="C11" s="151" t="s">
        <v>326</v>
      </c>
      <c r="D11" s="183" t="s">
        <v>121</v>
      </c>
      <c r="E11" s="153">
        <v>1200</v>
      </c>
      <c r="F11" s="152" t="s">
        <v>175</v>
      </c>
      <c r="G11" s="154">
        <v>765</v>
      </c>
      <c r="H11" s="154">
        <f t="shared" si="0"/>
        <v>918000</v>
      </c>
      <c r="I11" s="130" t="s">
        <v>9</v>
      </c>
      <c r="J11" s="139" t="s">
        <v>27</v>
      </c>
      <c r="K11" s="148" t="s">
        <v>327</v>
      </c>
      <c r="L11" s="140" t="s">
        <v>337</v>
      </c>
      <c r="M11" s="135"/>
    </row>
    <row r="12" spans="1:18" s="134" customFormat="1" ht="30" hidden="1" customHeight="1" x14ac:dyDescent="0.25">
      <c r="A12" s="74">
        <v>7</v>
      </c>
      <c r="B12" s="168" t="s">
        <v>328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327</v>
      </c>
      <c r="L12" s="140" t="s">
        <v>337</v>
      </c>
      <c r="M12" s="135"/>
    </row>
    <row r="13" spans="1:18" s="134" customFormat="1" ht="30" hidden="1" customHeight="1" x14ac:dyDescent="0.25">
      <c r="A13" s="74">
        <v>8</v>
      </c>
      <c r="B13" s="168" t="s">
        <v>329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327</v>
      </c>
      <c r="L13" s="140" t="s">
        <v>337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322</v>
      </c>
      <c r="C17" s="151" t="s">
        <v>320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321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323</v>
      </c>
      <c r="C18" s="151" t="s">
        <v>320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321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324</v>
      </c>
      <c r="C19" s="151" t="s">
        <v>320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321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338</v>
      </c>
      <c r="C59" s="156" t="s">
        <v>340</v>
      </c>
      <c r="D59" s="79" t="s">
        <v>41</v>
      </c>
      <c r="E59" s="175">
        <v>1</v>
      </c>
      <c r="F59" s="177" t="s">
        <v>23</v>
      </c>
      <c r="G59" s="164"/>
      <c r="H59" s="176">
        <v>1654030</v>
      </c>
      <c r="I59" s="130" t="s">
        <v>9</v>
      </c>
      <c r="J59" s="139" t="s">
        <v>27</v>
      </c>
      <c r="K59" s="148" t="s">
        <v>246</v>
      </c>
      <c r="L59" s="188" t="s">
        <v>339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/>
      <c r="F94" s="173" t="s">
        <v>36</v>
      </c>
      <c r="G94" s="174"/>
      <c r="H94" s="37"/>
      <c r="I94" s="130" t="s">
        <v>9</v>
      </c>
      <c r="J94" s="131" t="s">
        <v>27</v>
      </c>
      <c r="K94" s="132" t="s">
        <v>132</v>
      </c>
      <c r="L94" s="35" t="s">
        <v>341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>
        <v>15213</v>
      </c>
      <c r="H102" s="37">
        <f t="shared" si="1"/>
        <v>2494932</v>
      </c>
      <c r="I102" s="130" t="s">
        <v>9</v>
      </c>
      <c r="J102" s="131" t="s">
        <v>27</v>
      </c>
      <c r="K102" s="132" t="s">
        <v>132</v>
      </c>
      <c r="L102" s="35" t="s">
        <v>220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/>
      <c r="F112" s="173" t="s">
        <v>36</v>
      </c>
      <c r="G112" s="174"/>
      <c r="H112" s="37"/>
      <c r="I112" s="130" t="s">
        <v>9</v>
      </c>
      <c r="J112" s="131" t="s">
        <v>27</v>
      </c>
      <c r="K112" s="132" t="s">
        <v>132</v>
      </c>
      <c r="L112" s="35" t="s">
        <v>342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317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7288988.0999999996</v>
      </c>
      <c r="H131" s="37">
        <f t="shared" si="1"/>
        <v>7288988.0999999996</v>
      </c>
      <c r="I131" s="130" t="s">
        <v>9</v>
      </c>
      <c r="J131" s="131" t="s">
        <v>27</v>
      </c>
      <c r="K131" s="132" t="s">
        <v>246</v>
      </c>
      <c r="L131" s="35" t="s">
        <v>289</v>
      </c>
      <c r="M131" s="135"/>
    </row>
    <row r="132" spans="1:13" s="134" customFormat="1" ht="30.75" customHeight="1" x14ac:dyDescent="0.25">
      <c r="A132" s="133">
        <v>69</v>
      </c>
      <c r="B132" s="172" t="s">
        <v>290</v>
      </c>
      <c r="C132" s="36" t="s">
        <v>61</v>
      </c>
      <c r="D132" s="36" t="s">
        <v>15</v>
      </c>
      <c r="E132" s="174">
        <v>353</v>
      </c>
      <c r="F132" s="173" t="s">
        <v>291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293</v>
      </c>
      <c r="M132" s="135"/>
    </row>
    <row r="133" spans="1:13" s="134" customFormat="1" ht="30.75" customHeight="1" x14ac:dyDescent="0.25">
      <c r="A133" s="133">
        <v>70</v>
      </c>
      <c r="B133" s="172" t="s">
        <v>292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293</v>
      </c>
      <c r="M133" s="135"/>
    </row>
    <row r="134" spans="1:13" s="134" customFormat="1" ht="30.75" customHeight="1" x14ac:dyDescent="0.25">
      <c r="A134" s="133">
        <v>71</v>
      </c>
      <c r="B134" s="172" t="s">
        <v>294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72</v>
      </c>
      <c r="B135" s="172" t="s">
        <v>295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302</v>
      </c>
      <c r="M135" s="135"/>
    </row>
    <row r="136" spans="1:13" s="134" customFormat="1" ht="30.75" customHeight="1" x14ac:dyDescent="0.25">
      <c r="A136" s="133">
        <v>73</v>
      </c>
      <c r="B136" s="172" t="s">
        <v>296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>
        <v>10732.75</v>
      </c>
      <c r="H136" s="37">
        <f t="shared" si="1"/>
        <v>11752361.25</v>
      </c>
      <c r="I136" s="130" t="s">
        <v>9</v>
      </c>
      <c r="J136" s="131" t="s">
        <v>27</v>
      </c>
      <c r="K136" s="132" t="s">
        <v>246</v>
      </c>
      <c r="L136" s="35" t="s">
        <v>302</v>
      </c>
      <c r="M136" s="135"/>
    </row>
    <row r="137" spans="1:13" s="134" customFormat="1" ht="30.75" customHeight="1" x14ac:dyDescent="0.25">
      <c r="A137" s="133">
        <v>74</v>
      </c>
      <c r="B137" s="172" t="s">
        <v>297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302</v>
      </c>
      <c r="M137" s="135"/>
    </row>
    <row r="138" spans="1:13" s="134" customFormat="1" ht="30.75" customHeight="1" x14ac:dyDescent="0.25">
      <c r="A138" s="133">
        <v>75</v>
      </c>
      <c r="B138" s="172" t="s">
        <v>298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302</v>
      </c>
      <c r="M138" s="135"/>
    </row>
    <row r="139" spans="1:13" s="134" customFormat="1" ht="30.75" customHeight="1" x14ac:dyDescent="0.25">
      <c r="A139" s="133">
        <v>76</v>
      </c>
      <c r="B139" s="172" t="s">
        <v>299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302</v>
      </c>
      <c r="M139" s="135"/>
    </row>
    <row r="140" spans="1:13" s="134" customFormat="1" ht="30.75" customHeight="1" x14ac:dyDescent="0.25">
      <c r="A140" s="133">
        <v>77</v>
      </c>
      <c r="B140" s="172" t="s">
        <v>300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302</v>
      </c>
      <c r="M140" s="135"/>
    </row>
    <row r="141" spans="1:13" s="134" customFormat="1" ht="30.75" customHeight="1" x14ac:dyDescent="0.25">
      <c r="A141" s="133">
        <v>78</v>
      </c>
      <c r="B141" s="172" t="s">
        <v>301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302</v>
      </c>
      <c r="M141" s="135"/>
    </row>
    <row r="142" spans="1:13" s="134" customFormat="1" ht="30.75" customHeight="1" x14ac:dyDescent="0.25">
      <c r="A142" s="133">
        <v>79</v>
      </c>
      <c r="B142" s="172" t="s">
        <v>303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80</v>
      </c>
      <c r="B143" s="172" t="s">
        <v>304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81</v>
      </c>
      <c r="B144" s="172" t="s">
        <v>305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3" s="134" customFormat="1" ht="30.75" customHeight="1" x14ac:dyDescent="0.25">
      <c r="A145" s="133">
        <v>82</v>
      </c>
      <c r="B145" s="172" t="s">
        <v>306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3" s="134" customFormat="1" ht="30.75" customHeight="1" x14ac:dyDescent="0.25">
      <c r="A146" s="133">
        <v>83</v>
      </c>
      <c r="B146" s="172" t="s">
        <v>307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314</v>
      </c>
      <c r="M146" s="135"/>
    </row>
    <row r="147" spans="1:13" s="134" customFormat="1" ht="30.75" customHeight="1" x14ac:dyDescent="0.25">
      <c r="A147" s="133">
        <v>84</v>
      </c>
      <c r="B147" s="172" t="s">
        <v>308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314</v>
      </c>
      <c r="M147" s="135"/>
    </row>
    <row r="148" spans="1:13" s="134" customFormat="1" ht="30.75" customHeight="1" x14ac:dyDescent="0.25">
      <c r="A148" s="133">
        <v>85</v>
      </c>
      <c r="B148" s="172" t="s">
        <v>309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314</v>
      </c>
      <c r="M148" s="135"/>
    </row>
    <row r="149" spans="1:13" s="134" customFormat="1" ht="30.75" customHeight="1" x14ac:dyDescent="0.25">
      <c r="A149" s="133">
        <v>86</v>
      </c>
      <c r="B149" s="172" t="s">
        <v>310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314</v>
      </c>
      <c r="M149" s="135"/>
    </row>
    <row r="150" spans="1:13" s="134" customFormat="1" ht="30.75" customHeight="1" x14ac:dyDescent="0.25">
      <c r="A150" s="133">
        <v>87</v>
      </c>
      <c r="B150" s="172" t="s">
        <v>311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314</v>
      </c>
      <c r="M150" s="135"/>
    </row>
    <row r="151" spans="1:13" s="134" customFormat="1" ht="30.75" customHeight="1" x14ac:dyDescent="0.25">
      <c r="A151" s="133">
        <v>88</v>
      </c>
      <c r="B151" s="172" t="s">
        <v>312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314</v>
      </c>
      <c r="M151" s="135"/>
    </row>
    <row r="152" spans="1:13" s="134" customFormat="1" ht="30.75" customHeight="1" x14ac:dyDescent="0.25">
      <c r="A152" s="133">
        <v>89</v>
      </c>
      <c r="B152" s="172" t="s">
        <v>313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314</v>
      </c>
      <c r="M152" s="135"/>
    </row>
    <row r="153" spans="1:13" s="134" customFormat="1" ht="30.75" customHeight="1" x14ac:dyDescent="0.25">
      <c r="A153" s="133">
        <v>90</v>
      </c>
      <c r="B153" s="172" t="s">
        <v>315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316</v>
      </c>
      <c r="M153" s="135"/>
    </row>
    <row r="154" spans="1:13" s="134" customFormat="1" ht="30.75" customHeight="1" x14ac:dyDescent="0.25">
      <c r="A154" s="133">
        <v>91</v>
      </c>
      <c r="B154" s="186" t="s">
        <v>330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336</v>
      </c>
      <c r="M154" s="135"/>
    </row>
    <row r="155" spans="1:13" s="134" customFormat="1" ht="30.75" customHeight="1" x14ac:dyDescent="0.25">
      <c r="A155" s="133">
        <v>92</v>
      </c>
      <c r="B155" s="186" t="s">
        <v>331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336</v>
      </c>
      <c r="M155" s="135"/>
    </row>
    <row r="156" spans="1:13" s="134" customFormat="1" ht="30.75" customHeight="1" x14ac:dyDescent="0.25">
      <c r="A156" s="133">
        <v>93</v>
      </c>
      <c r="B156" s="187" t="s">
        <v>332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84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336</v>
      </c>
      <c r="M156" s="135"/>
    </row>
    <row r="157" spans="1:13" s="134" customFormat="1" ht="30.75" customHeight="1" x14ac:dyDescent="0.25">
      <c r="A157" s="133">
        <v>94</v>
      </c>
      <c r="B157" s="187" t="s">
        <v>333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336</v>
      </c>
      <c r="M157" s="135"/>
    </row>
    <row r="158" spans="1:13" s="134" customFormat="1" ht="30.75" customHeight="1" x14ac:dyDescent="0.25">
      <c r="A158" s="133">
        <v>95</v>
      </c>
      <c r="B158" s="187" t="s">
        <v>334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336</v>
      </c>
      <c r="M158" s="135"/>
    </row>
    <row r="159" spans="1:13" s="134" customFormat="1" ht="30.75" customHeight="1" x14ac:dyDescent="0.25">
      <c r="A159" s="133">
        <v>96</v>
      </c>
      <c r="B159" s="187" t="s">
        <v>335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336</v>
      </c>
      <c r="M159" s="135"/>
    </row>
    <row r="160" spans="1:13" s="134" customFormat="1" ht="30.75" customHeight="1" x14ac:dyDescent="0.25">
      <c r="A160" s="133">
        <v>97</v>
      </c>
      <c r="B160" s="157" t="s">
        <v>343</v>
      </c>
      <c r="C160" s="36" t="s">
        <v>61</v>
      </c>
      <c r="D160" s="190" t="s">
        <v>15</v>
      </c>
      <c r="E160" s="174">
        <v>5</v>
      </c>
      <c r="F160" s="173" t="s">
        <v>36</v>
      </c>
      <c r="G160" s="189">
        <v>71850</v>
      </c>
      <c r="H160" s="37">
        <f t="shared" si="2"/>
        <v>359250</v>
      </c>
      <c r="I160" s="130" t="s">
        <v>9</v>
      </c>
      <c r="J160" s="131" t="s">
        <v>27</v>
      </c>
      <c r="K160" s="132" t="s">
        <v>256</v>
      </c>
      <c r="L160" s="35" t="s">
        <v>349</v>
      </c>
      <c r="M160" s="135"/>
    </row>
    <row r="161" spans="1:13" s="134" customFormat="1" ht="30.75" customHeight="1" x14ac:dyDescent="0.25">
      <c r="A161" s="133">
        <v>98</v>
      </c>
      <c r="B161" s="157" t="s">
        <v>344</v>
      </c>
      <c r="C161" s="36" t="s">
        <v>61</v>
      </c>
      <c r="D161" s="190" t="s">
        <v>15</v>
      </c>
      <c r="E161" s="174">
        <v>10</v>
      </c>
      <c r="F161" s="173" t="s">
        <v>36</v>
      </c>
      <c r="G161" s="189">
        <v>53370.53</v>
      </c>
      <c r="H161" s="37">
        <f t="shared" si="2"/>
        <v>533705.30000000005</v>
      </c>
      <c r="I161" s="130" t="s">
        <v>9</v>
      </c>
      <c r="J161" s="131" t="s">
        <v>27</v>
      </c>
      <c r="K161" s="132" t="s">
        <v>256</v>
      </c>
      <c r="L161" s="35" t="s">
        <v>349</v>
      </c>
      <c r="M161" s="135"/>
    </row>
    <row r="162" spans="1:13" s="134" customFormat="1" ht="30.75" customHeight="1" x14ac:dyDescent="0.25">
      <c r="A162" s="133">
        <v>99</v>
      </c>
      <c r="B162" s="157" t="s">
        <v>345</v>
      </c>
      <c r="C162" s="36" t="s">
        <v>61</v>
      </c>
      <c r="D162" s="190" t="s">
        <v>15</v>
      </c>
      <c r="E162" s="174">
        <v>5</v>
      </c>
      <c r="F162" s="173" t="s">
        <v>36</v>
      </c>
      <c r="G162" s="162">
        <v>21227.68</v>
      </c>
      <c r="H162" s="37">
        <f t="shared" si="2"/>
        <v>106138.4</v>
      </c>
      <c r="I162" s="130" t="s">
        <v>9</v>
      </c>
      <c r="J162" s="131" t="s">
        <v>27</v>
      </c>
      <c r="K162" s="132" t="s">
        <v>256</v>
      </c>
      <c r="L162" s="35" t="s">
        <v>349</v>
      </c>
      <c r="M162" s="135"/>
    </row>
    <row r="163" spans="1:13" s="134" customFormat="1" ht="30.75" customHeight="1" x14ac:dyDescent="0.25">
      <c r="A163" s="133">
        <v>100</v>
      </c>
      <c r="B163" s="157" t="s">
        <v>346</v>
      </c>
      <c r="C163" s="36" t="s">
        <v>61</v>
      </c>
      <c r="D163" s="190" t="s">
        <v>15</v>
      </c>
      <c r="E163" s="174">
        <v>4</v>
      </c>
      <c r="F163" s="173" t="s">
        <v>36</v>
      </c>
      <c r="G163" s="162">
        <v>56250</v>
      </c>
      <c r="H163" s="37">
        <f t="shared" si="2"/>
        <v>225000</v>
      </c>
      <c r="I163" s="130" t="s">
        <v>9</v>
      </c>
      <c r="J163" s="131" t="s">
        <v>27</v>
      </c>
      <c r="K163" s="132" t="s">
        <v>256</v>
      </c>
      <c r="L163" s="35" t="s">
        <v>349</v>
      </c>
      <c r="M163" s="135"/>
    </row>
    <row r="164" spans="1:13" s="134" customFormat="1" ht="30.75" customHeight="1" x14ac:dyDescent="0.25">
      <c r="A164" s="133">
        <v>101</v>
      </c>
      <c r="B164" s="157" t="s">
        <v>347</v>
      </c>
      <c r="C164" s="36" t="s">
        <v>61</v>
      </c>
      <c r="D164" s="190" t="s">
        <v>15</v>
      </c>
      <c r="E164" s="174">
        <v>5</v>
      </c>
      <c r="F164" s="173" t="s">
        <v>36</v>
      </c>
      <c r="G164" s="162">
        <v>31450.89</v>
      </c>
      <c r="H164" s="37">
        <f t="shared" si="2"/>
        <v>157254.45000000001</v>
      </c>
      <c r="I164" s="130" t="s">
        <v>9</v>
      </c>
      <c r="J164" s="131" t="s">
        <v>27</v>
      </c>
      <c r="K164" s="132" t="s">
        <v>256</v>
      </c>
      <c r="L164" s="35" t="s">
        <v>349</v>
      </c>
      <c r="M164" s="135"/>
    </row>
    <row r="165" spans="1:13" s="134" customFormat="1" ht="30.75" customHeight="1" x14ac:dyDescent="0.25">
      <c r="A165" s="133">
        <v>102</v>
      </c>
      <c r="B165" s="193" t="s">
        <v>348</v>
      </c>
      <c r="C165" s="36" t="s">
        <v>61</v>
      </c>
      <c r="D165" s="190" t="s">
        <v>15</v>
      </c>
      <c r="E165" s="174">
        <v>2</v>
      </c>
      <c r="F165" s="173" t="s">
        <v>36</v>
      </c>
      <c r="G165" s="162">
        <v>43050</v>
      </c>
      <c r="H165" s="37">
        <f t="shared" si="2"/>
        <v>86100</v>
      </c>
      <c r="I165" s="130" t="s">
        <v>9</v>
      </c>
      <c r="J165" s="131" t="s">
        <v>27</v>
      </c>
      <c r="K165" s="132" t="s">
        <v>256</v>
      </c>
      <c r="L165" s="35" t="s">
        <v>349</v>
      </c>
      <c r="M165" s="135"/>
    </row>
    <row r="166" spans="1:13" s="134" customFormat="1" ht="30.75" customHeight="1" x14ac:dyDescent="0.25">
      <c r="A166" s="133">
        <v>103</v>
      </c>
      <c r="B166" s="192" t="s">
        <v>350</v>
      </c>
      <c r="C166" s="36" t="s">
        <v>61</v>
      </c>
      <c r="D166" s="191" t="s">
        <v>41</v>
      </c>
      <c r="E166" s="174">
        <v>1</v>
      </c>
      <c r="F166" s="173" t="s">
        <v>175</v>
      </c>
      <c r="G166" s="37">
        <v>4631725.24</v>
      </c>
      <c r="H166" s="37">
        <f t="shared" si="2"/>
        <v>4631725.24</v>
      </c>
      <c r="I166" s="130" t="s">
        <v>9</v>
      </c>
      <c r="J166" s="131" t="s">
        <v>27</v>
      </c>
      <c r="K166" s="132" t="s">
        <v>256</v>
      </c>
      <c r="L166" s="35" t="s">
        <v>372</v>
      </c>
      <c r="M166" s="135"/>
    </row>
    <row r="167" spans="1:13" s="134" customFormat="1" ht="30.75" customHeight="1" x14ac:dyDescent="0.25">
      <c r="A167" s="133">
        <v>104</v>
      </c>
      <c r="B167" s="192" t="s">
        <v>351</v>
      </c>
      <c r="C167" s="36" t="s">
        <v>61</v>
      </c>
      <c r="D167" s="191" t="s">
        <v>121</v>
      </c>
      <c r="E167" s="174">
        <v>91</v>
      </c>
      <c r="F167" s="173" t="s">
        <v>36</v>
      </c>
      <c r="G167" s="37">
        <v>5179</v>
      </c>
      <c r="H167" s="37">
        <f t="shared" si="2"/>
        <v>471289</v>
      </c>
      <c r="I167" s="130" t="s">
        <v>9</v>
      </c>
      <c r="J167" s="131" t="s">
        <v>27</v>
      </c>
      <c r="K167" s="132" t="s">
        <v>256</v>
      </c>
      <c r="L167" s="35" t="s">
        <v>370</v>
      </c>
      <c r="M167" s="135"/>
    </row>
    <row r="168" spans="1:13" s="134" customFormat="1" ht="30.75" customHeight="1" x14ac:dyDescent="0.25">
      <c r="A168" s="133">
        <v>105</v>
      </c>
      <c r="B168" s="192" t="s">
        <v>352</v>
      </c>
      <c r="C168" s="36" t="s">
        <v>61</v>
      </c>
      <c r="D168" s="191" t="s">
        <v>121</v>
      </c>
      <c r="E168" s="174">
        <v>28</v>
      </c>
      <c r="F168" s="173" t="s">
        <v>36</v>
      </c>
      <c r="G168" s="37">
        <v>1758</v>
      </c>
      <c r="H168" s="37">
        <f t="shared" si="2"/>
        <v>49224</v>
      </c>
      <c r="I168" s="130" t="s">
        <v>9</v>
      </c>
      <c r="J168" s="131" t="s">
        <v>27</v>
      </c>
      <c r="K168" s="132" t="s">
        <v>256</v>
      </c>
      <c r="L168" s="35" t="s">
        <v>370</v>
      </c>
      <c r="M168" s="135"/>
    </row>
    <row r="169" spans="1:13" s="134" customFormat="1" ht="30.75" customHeight="1" x14ac:dyDescent="0.25">
      <c r="A169" s="133">
        <v>106</v>
      </c>
      <c r="B169" s="192" t="s">
        <v>353</v>
      </c>
      <c r="C169" s="36" t="s">
        <v>61</v>
      </c>
      <c r="D169" s="191" t="s">
        <v>121</v>
      </c>
      <c r="E169" s="174">
        <v>16</v>
      </c>
      <c r="F169" s="173" t="s">
        <v>36</v>
      </c>
      <c r="G169" s="37">
        <v>4680</v>
      </c>
      <c r="H169" s="37">
        <f t="shared" si="2"/>
        <v>74880</v>
      </c>
      <c r="I169" s="130" t="s">
        <v>9</v>
      </c>
      <c r="J169" s="131" t="s">
        <v>27</v>
      </c>
      <c r="K169" s="132" t="s">
        <v>256</v>
      </c>
      <c r="L169" s="35" t="s">
        <v>370</v>
      </c>
      <c r="M169" s="135"/>
    </row>
    <row r="170" spans="1:13" s="134" customFormat="1" ht="30.75" customHeight="1" x14ac:dyDescent="0.25">
      <c r="A170" s="133">
        <v>107</v>
      </c>
      <c r="B170" s="192" t="s">
        <v>354</v>
      </c>
      <c r="C170" s="36" t="s">
        <v>61</v>
      </c>
      <c r="D170" s="191" t="s">
        <v>121</v>
      </c>
      <c r="E170" s="174">
        <v>71</v>
      </c>
      <c r="F170" s="173" t="s">
        <v>355</v>
      </c>
      <c r="G170" s="37">
        <v>2170</v>
      </c>
      <c r="H170" s="37">
        <f t="shared" si="2"/>
        <v>154070</v>
      </c>
      <c r="I170" s="130" t="s">
        <v>9</v>
      </c>
      <c r="J170" s="131" t="s">
        <v>27</v>
      </c>
      <c r="K170" s="132" t="s">
        <v>256</v>
      </c>
      <c r="L170" s="35" t="s">
        <v>370</v>
      </c>
      <c r="M170" s="135"/>
    </row>
    <row r="171" spans="1:13" s="134" customFormat="1" ht="30.75" customHeight="1" x14ac:dyDescent="0.25">
      <c r="A171" s="133">
        <v>108</v>
      </c>
      <c r="B171" s="192" t="s">
        <v>356</v>
      </c>
      <c r="C171" s="36" t="s">
        <v>61</v>
      </c>
      <c r="D171" s="191" t="s">
        <v>121</v>
      </c>
      <c r="E171" s="174">
        <v>100</v>
      </c>
      <c r="F171" s="173" t="s">
        <v>355</v>
      </c>
      <c r="G171" s="37">
        <v>1314</v>
      </c>
      <c r="H171" s="37">
        <f t="shared" si="2"/>
        <v>131400</v>
      </c>
      <c r="I171" s="130" t="s">
        <v>9</v>
      </c>
      <c r="J171" s="131" t="s">
        <v>27</v>
      </c>
      <c r="K171" s="132" t="s">
        <v>256</v>
      </c>
      <c r="L171" s="35" t="s">
        <v>370</v>
      </c>
      <c r="M171" s="135"/>
    </row>
    <row r="172" spans="1:13" s="134" customFormat="1" ht="30.75" customHeight="1" x14ac:dyDescent="0.25">
      <c r="A172" s="133">
        <v>109</v>
      </c>
      <c r="B172" s="192" t="s">
        <v>357</v>
      </c>
      <c r="C172" s="36" t="s">
        <v>61</v>
      </c>
      <c r="D172" s="191" t="s">
        <v>121</v>
      </c>
      <c r="E172" s="174">
        <v>40</v>
      </c>
      <c r="F172" s="173" t="s">
        <v>355</v>
      </c>
      <c r="G172" s="37">
        <v>1329</v>
      </c>
      <c r="H172" s="37">
        <f t="shared" si="2"/>
        <v>53160</v>
      </c>
      <c r="I172" s="130" t="s">
        <v>9</v>
      </c>
      <c r="J172" s="131" t="s">
        <v>27</v>
      </c>
      <c r="K172" s="132" t="s">
        <v>256</v>
      </c>
      <c r="L172" s="35" t="s">
        <v>370</v>
      </c>
      <c r="M172" s="135"/>
    </row>
    <row r="173" spans="1:13" s="134" customFormat="1" ht="30.75" customHeight="1" x14ac:dyDescent="0.25">
      <c r="A173" s="133">
        <v>110</v>
      </c>
      <c r="B173" s="192" t="s">
        <v>358</v>
      </c>
      <c r="C173" s="36" t="s">
        <v>61</v>
      </c>
      <c r="D173" s="191" t="s">
        <v>121</v>
      </c>
      <c r="E173" s="174">
        <v>20</v>
      </c>
      <c r="F173" s="173" t="s">
        <v>355</v>
      </c>
      <c r="G173" s="37">
        <v>1347</v>
      </c>
      <c r="H173" s="37">
        <f t="shared" si="2"/>
        <v>26940</v>
      </c>
      <c r="I173" s="130" t="s">
        <v>9</v>
      </c>
      <c r="J173" s="131" t="s">
        <v>27</v>
      </c>
      <c r="K173" s="132" t="s">
        <v>256</v>
      </c>
      <c r="L173" s="35" t="s">
        <v>370</v>
      </c>
      <c r="M173" s="135"/>
    </row>
    <row r="174" spans="1:13" s="134" customFormat="1" ht="30.75" customHeight="1" x14ac:dyDescent="0.25">
      <c r="A174" s="133">
        <v>111</v>
      </c>
      <c r="B174" s="192" t="s">
        <v>359</v>
      </c>
      <c r="C174" s="36" t="s">
        <v>61</v>
      </c>
      <c r="D174" s="191" t="s">
        <v>121</v>
      </c>
      <c r="E174" s="174">
        <v>100</v>
      </c>
      <c r="F174" s="173" t="s">
        <v>355</v>
      </c>
      <c r="G174" s="37">
        <v>1861</v>
      </c>
      <c r="H174" s="37">
        <f t="shared" si="2"/>
        <v>186100</v>
      </c>
      <c r="I174" s="130" t="s">
        <v>9</v>
      </c>
      <c r="J174" s="131" t="s">
        <v>27</v>
      </c>
      <c r="K174" s="132" t="s">
        <v>256</v>
      </c>
      <c r="L174" s="35" t="s">
        <v>370</v>
      </c>
      <c r="M174" s="135"/>
    </row>
    <row r="175" spans="1:13" s="134" customFormat="1" ht="30.75" customHeight="1" x14ac:dyDescent="0.25">
      <c r="A175" s="133">
        <v>112</v>
      </c>
      <c r="B175" s="192" t="s">
        <v>360</v>
      </c>
      <c r="C175" s="36" t="s">
        <v>61</v>
      </c>
      <c r="D175" s="191" t="s">
        <v>121</v>
      </c>
      <c r="E175" s="174">
        <v>60</v>
      </c>
      <c r="F175" s="173" t="s">
        <v>355</v>
      </c>
      <c r="G175" s="37">
        <v>1368</v>
      </c>
      <c r="H175" s="37">
        <f t="shared" si="2"/>
        <v>82080</v>
      </c>
      <c r="I175" s="130" t="s">
        <v>9</v>
      </c>
      <c r="J175" s="131" t="s">
        <v>27</v>
      </c>
      <c r="K175" s="132" t="s">
        <v>256</v>
      </c>
      <c r="L175" s="35" t="s">
        <v>370</v>
      </c>
      <c r="M175" s="135"/>
    </row>
    <row r="176" spans="1:13" s="134" customFormat="1" ht="30.75" customHeight="1" x14ac:dyDescent="0.25">
      <c r="A176" s="133">
        <v>113</v>
      </c>
      <c r="B176" s="192" t="s">
        <v>361</v>
      </c>
      <c r="C176" s="36" t="s">
        <v>61</v>
      </c>
      <c r="D176" s="191" t="s">
        <v>121</v>
      </c>
      <c r="E176" s="174">
        <v>50</v>
      </c>
      <c r="F176" s="173" t="s">
        <v>355</v>
      </c>
      <c r="G176" s="37">
        <v>2425</v>
      </c>
      <c r="H176" s="37">
        <f t="shared" si="2"/>
        <v>121250</v>
      </c>
      <c r="I176" s="130" t="s">
        <v>9</v>
      </c>
      <c r="J176" s="131" t="s">
        <v>27</v>
      </c>
      <c r="K176" s="132" t="s">
        <v>256</v>
      </c>
      <c r="L176" s="35" t="s">
        <v>370</v>
      </c>
      <c r="M176" s="135"/>
    </row>
    <row r="177" spans="1:18" s="134" customFormat="1" ht="30.75" customHeight="1" x14ac:dyDescent="0.25">
      <c r="A177" s="133">
        <v>114</v>
      </c>
      <c r="B177" s="192" t="s">
        <v>362</v>
      </c>
      <c r="C177" s="36" t="s">
        <v>61</v>
      </c>
      <c r="D177" s="191" t="s">
        <v>121</v>
      </c>
      <c r="E177" s="174">
        <v>18</v>
      </c>
      <c r="F177" s="173" t="s">
        <v>36</v>
      </c>
      <c r="G177" s="37">
        <v>29856</v>
      </c>
      <c r="H177" s="37">
        <f t="shared" si="2"/>
        <v>537408</v>
      </c>
      <c r="I177" s="130" t="s">
        <v>9</v>
      </c>
      <c r="J177" s="131" t="s">
        <v>27</v>
      </c>
      <c r="K177" s="132" t="s">
        <v>256</v>
      </c>
      <c r="L177" s="35" t="s">
        <v>371</v>
      </c>
      <c r="M177" s="135"/>
    </row>
    <row r="178" spans="1:18" s="134" customFormat="1" ht="30.75" customHeight="1" x14ac:dyDescent="0.25">
      <c r="A178" s="133">
        <v>115</v>
      </c>
      <c r="B178" s="192" t="s">
        <v>363</v>
      </c>
      <c r="C178" s="36" t="s">
        <v>61</v>
      </c>
      <c r="D178" s="191" t="s">
        <v>121</v>
      </c>
      <c r="E178" s="174">
        <v>9</v>
      </c>
      <c r="F178" s="173" t="s">
        <v>36</v>
      </c>
      <c r="G178" s="37">
        <v>15429</v>
      </c>
      <c r="H178" s="37">
        <f t="shared" si="2"/>
        <v>138861</v>
      </c>
      <c r="I178" s="130" t="s">
        <v>9</v>
      </c>
      <c r="J178" s="131" t="s">
        <v>27</v>
      </c>
      <c r="K178" s="132" t="s">
        <v>256</v>
      </c>
      <c r="L178" s="35" t="s">
        <v>371</v>
      </c>
      <c r="M178" s="135"/>
    </row>
    <row r="179" spans="1:18" s="134" customFormat="1" ht="30.75" customHeight="1" x14ac:dyDescent="0.25">
      <c r="A179" s="133">
        <v>116</v>
      </c>
      <c r="B179" s="192" t="s">
        <v>364</v>
      </c>
      <c r="C179" s="36" t="s">
        <v>61</v>
      </c>
      <c r="D179" s="191" t="s">
        <v>121</v>
      </c>
      <c r="E179" s="174">
        <v>47</v>
      </c>
      <c r="F179" s="173" t="s">
        <v>36</v>
      </c>
      <c r="G179" s="37">
        <v>4265</v>
      </c>
      <c r="H179" s="37">
        <f t="shared" si="2"/>
        <v>200455</v>
      </c>
      <c r="I179" s="130" t="s">
        <v>9</v>
      </c>
      <c r="J179" s="131" t="s">
        <v>27</v>
      </c>
      <c r="K179" s="132" t="s">
        <v>256</v>
      </c>
      <c r="L179" s="35" t="s">
        <v>371</v>
      </c>
      <c r="M179" s="135"/>
    </row>
    <row r="180" spans="1:18" s="134" customFormat="1" ht="30.75" customHeight="1" x14ac:dyDescent="0.25">
      <c r="A180" s="133">
        <v>117</v>
      </c>
      <c r="B180" s="192" t="s">
        <v>365</v>
      </c>
      <c r="C180" s="36" t="s">
        <v>61</v>
      </c>
      <c r="D180" s="191" t="s">
        <v>121</v>
      </c>
      <c r="E180" s="174">
        <v>8</v>
      </c>
      <c r="F180" s="173" t="s">
        <v>36</v>
      </c>
      <c r="G180" s="37">
        <v>15573</v>
      </c>
      <c r="H180" s="37">
        <f t="shared" si="2"/>
        <v>124584</v>
      </c>
      <c r="I180" s="130" t="s">
        <v>9</v>
      </c>
      <c r="J180" s="131" t="s">
        <v>27</v>
      </c>
      <c r="K180" s="132" t="s">
        <v>256</v>
      </c>
      <c r="L180" s="35" t="s">
        <v>371</v>
      </c>
      <c r="M180" s="135"/>
    </row>
    <row r="181" spans="1:18" s="134" customFormat="1" ht="30.75" customHeight="1" x14ac:dyDescent="0.25">
      <c r="A181" s="133">
        <v>118</v>
      </c>
      <c r="B181" s="192" t="s">
        <v>366</v>
      </c>
      <c r="C181" s="36" t="s">
        <v>61</v>
      </c>
      <c r="D181" s="191" t="s">
        <v>121</v>
      </c>
      <c r="E181" s="174">
        <v>18</v>
      </c>
      <c r="F181" s="173" t="s">
        <v>36</v>
      </c>
      <c r="G181" s="37">
        <v>222</v>
      </c>
      <c r="H181" s="37">
        <f t="shared" si="2"/>
        <v>3996</v>
      </c>
      <c r="I181" s="130" t="s">
        <v>9</v>
      </c>
      <c r="J181" s="131" t="s">
        <v>27</v>
      </c>
      <c r="K181" s="132" t="s">
        <v>256</v>
      </c>
      <c r="L181" s="35" t="s">
        <v>371</v>
      </c>
      <c r="M181" s="135"/>
    </row>
    <row r="182" spans="1:18" s="134" customFormat="1" ht="30.75" customHeight="1" x14ac:dyDescent="0.25">
      <c r="A182" s="133">
        <v>119</v>
      </c>
      <c r="B182" s="192" t="s">
        <v>367</v>
      </c>
      <c r="C182" s="36" t="s">
        <v>61</v>
      </c>
      <c r="D182" s="191" t="s">
        <v>121</v>
      </c>
      <c r="E182" s="174">
        <v>108</v>
      </c>
      <c r="F182" s="173" t="s">
        <v>36</v>
      </c>
      <c r="G182" s="37">
        <v>383.92857142857139</v>
      </c>
      <c r="H182" s="37">
        <f t="shared" si="2"/>
        <v>41464.28571428571</v>
      </c>
      <c r="I182" s="130" t="s">
        <v>9</v>
      </c>
      <c r="J182" s="131" t="s">
        <v>27</v>
      </c>
      <c r="K182" s="132" t="s">
        <v>256</v>
      </c>
      <c r="L182" s="35" t="s">
        <v>371</v>
      </c>
      <c r="M182" s="135"/>
    </row>
    <row r="183" spans="1:18" s="134" customFormat="1" ht="30.75" customHeight="1" x14ac:dyDescent="0.25">
      <c r="A183" s="133">
        <v>120</v>
      </c>
      <c r="B183" s="192" t="s">
        <v>368</v>
      </c>
      <c r="C183" s="36" t="s">
        <v>61</v>
      </c>
      <c r="D183" s="191" t="s">
        <v>121</v>
      </c>
      <c r="E183" s="174">
        <v>1</v>
      </c>
      <c r="F183" s="173" t="s">
        <v>175</v>
      </c>
      <c r="G183" s="37">
        <v>230444</v>
      </c>
      <c r="H183" s="37">
        <f t="shared" si="2"/>
        <v>230444</v>
      </c>
      <c r="I183" s="130" t="s">
        <v>9</v>
      </c>
      <c r="J183" s="131" t="s">
        <v>27</v>
      </c>
      <c r="K183" s="132" t="s">
        <v>256</v>
      </c>
      <c r="L183" s="35" t="s">
        <v>371</v>
      </c>
      <c r="M183" s="135"/>
    </row>
    <row r="184" spans="1:18" s="134" customFormat="1" ht="30.75" customHeight="1" x14ac:dyDescent="0.25">
      <c r="A184" s="133">
        <v>121</v>
      </c>
      <c r="B184" s="192" t="s">
        <v>369</v>
      </c>
      <c r="C184" s="36" t="s">
        <v>61</v>
      </c>
      <c r="D184" s="191" t="s">
        <v>121</v>
      </c>
      <c r="E184" s="174">
        <v>1</v>
      </c>
      <c r="F184" s="173" t="s">
        <v>175</v>
      </c>
      <c r="G184" s="37">
        <v>149000</v>
      </c>
      <c r="H184" s="37">
        <f t="shared" si="2"/>
        <v>149000</v>
      </c>
      <c r="I184" s="130" t="s">
        <v>9</v>
      </c>
      <c r="J184" s="131" t="s">
        <v>27</v>
      </c>
      <c r="K184" s="132" t="s">
        <v>256</v>
      </c>
      <c r="L184" s="35" t="s">
        <v>371</v>
      </c>
      <c r="M184" s="135"/>
    </row>
    <row r="185" spans="1:18" s="3" customFormat="1" ht="20.100000000000001" customHeight="1" x14ac:dyDescent="0.25">
      <c r="A185" s="43"/>
      <c r="B185" s="70" t="s">
        <v>20</v>
      </c>
      <c r="C185" s="44"/>
      <c r="D185" s="44"/>
      <c r="E185" s="44"/>
      <c r="F185" s="44"/>
      <c r="G185" s="120"/>
      <c r="H185" s="45">
        <f>SUM(H64:H96)</f>
        <v>1118793362.2899997</v>
      </c>
      <c r="I185" s="46"/>
      <c r="J185" s="46"/>
      <c r="K185" s="88"/>
      <c r="L185" s="128"/>
      <c r="M185" s="31"/>
      <c r="N185" s="11"/>
      <c r="O185" s="11"/>
      <c r="P185" s="11"/>
      <c r="Q185" s="11"/>
      <c r="R185" s="11"/>
    </row>
    <row r="186" spans="1:18" s="3" customFormat="1" ht="20.100000000000001" customHeight="1" x14ac:dyDescent="0.25">
      <c r="A186" s="50"/>
      <c r="B186" s="59" t="s">
        <v>8</v>
      </c>
      <c r="C186" s="51"/>
      <c r="D186" s="51"/>
      <c r="E186" s="51"/>
      <c r="F186" s="51"/>
      <c r="G186" s="121"/>
      <c r="H186" s="51"/>
      <c r="I186" s="51"/>
      <c r="J186" s="51"/>
      <c r="K186" s="89"/>
      <c r="L186" s="51"/>
      <c r="M186" s="31"/>
      <c r="N186" s="11"/>
      <c r="O186" s="11"/>
      <c r="P186" s="11"/>
      <c r="Q186" s="11"/>
      <c r="R186" s="11"/>
    </row>
    <row r="187" spans="1:18" s="3" customFormat="1" ht="40.5" customHeight="1" x14ac:dyDescent="0.25">
      <c r="A187" s="74">
        <v>1</v>
      </c>
      <c r="B187" s="143" t="s">
        <v>168</v>
      </c>
      <c r="C187" s="141" t="s">
        <v>50</v>
      </c>
      <c r="D187" s="36" t="s">
        <v>15</v>
      </c>
      <c r="E187" s="145">
        <v>1</v>
      </c>
      <c r="F187" s="142" t="s">
        <v>89</v>
      </c>
      <c r="G187" s="144">
        <v>33633550</v>
      </c>
      <c r="H187" s="144">
        <v>33633550</v>
      </c>
      <c r="I187" s="130" t="s">
        <v>9</v>
      </c>
      <c r="J187" s="146" t="s">
        <v>169</v>
      </c>
      <c r="K187" s="132" t="s">
        <v>132</v>
      </c>
      <c r="L187" s="35" t="s">
        <v>171</v>
      </c>
      <c r="M187" s="31"/>
      <c r="N187" s="11"/>
      <c r="O187" s="11"/>
      <c r="P187" s="11"/>
      <c r="Q187" s="11"/>
      <c r="R187" s="11"/>
    </row>
    <row r="188" spans="1:18" s="3" customFormat="1" ht="26.25" customHeight="1" x14ac:dyDescent="0.25">
      <c r="A188" s="74">
        <v>2</v>
      </c>
      <c r="B188" s="143" t="s">
        <v>170</v>
      </c>
      <c r="C188" s="141" t="s">
        <v>50</v>
      </c>
      <c r="D188" s="36" t="s">
        <v>15</v>
      </c>
      <c r="E188" s="145">
        <v>1</v>
      </c>
      <c r="F188" s="142" t="s">
        <v>89</v>
      </c>
      <c r="G188" s="144">
        <v>412980</v>
      </c>
      <c r="H188" s="144">
        <v>412980</v>
      </c>
      <c r="I188" s="130" t="s">
        <v>9</v>
      </c>
      <c r="J188" s="146" t="s">
        <v>169</v>
      </c>
      <c r="K188" s="132" t="s">
        <v>132</v>
      </c>
      <c r="L188" s="35" t="s">
        <v>171</v>
      </c>
      <c r="M188" s="31"/>
      <c r="N188" s="11"/>
      <c r="O188" s="11"/>
      <c r="P188" s="11"/>
      <c r="Q188" s="11"/>
      <c r="R188" s="11"/>
    </row>
    <row r="189" spans="1:18" s="3" customFormat="1" ht="26.25" customHeight="1" x14ac:dyDescent="0.25">
      <c r="A189" s="74">
        <v>3</v>
      </c>
      <c r="B189" s="143" t="s">
        <v>245</v>
      </c>
      <c r="C189" s="36" t="s">
        <v>61</v>
      </c>
      <c r="D189" s="36" t="s">
        <v>15</v>
      </c>
      <c r="E189" s="179">
        <v>1</v>
      </c>
      <c r="F189" s="180" t="s">
        <v>89</v>
      </c>
      <c r="G189" s="181">
        <v>1205495</v>
      </c>
      <c r="H189" s="181">
        <v>1205495</v>
      </c>
      <c r="I189" s="130" t="s">
        <v>9</v>
      </c>
      <c r="J189" s="131" t="s">
        <v>27</v>
      </c>
      <c r="K189" s="132" t="s">
        <v>246</v>
      </c>
      <c r="L189" s="35" t="s">
        <v>247</v>
      </c>
      <c r="M189" s="31"/>
      <c r="N189" s="11"/>
      <c r="O189" s="11"/>
      <c r="P189" s="11"/>
      <c r="Q189" s="11"/>
      <c r="R189" s="11"/>
    </row>
    <row r="190" spans="1:18" s="3" customFormat="1" ht="26.25" customHeight="1" x14ac:dyDescent="0.25">
      <c r="A190" s="74">
        <v>4</v>
      </c>
      <c r="B190" s="143" t="s">
        <v>249</v>
      </c>
      <c r="C190" s="36" t="s">
        <v>61</v>
      </c>
      <c r="D190" s="36" t="s">
        <v>121</v>
      </c>
      <c r="E190" s="179">
        <v>1</v>
      </c>
      <c r="F190" s="180" t="s">
        <v>89</v>
      </c>
      <c r="G190" s="181">
        <v>141000</v>
      </c>
      <c r="H190" s="181">
        <v>141000</v>
      </c>
      <c r="I190" s="130" t="s">
        <v>9</v>
      </c>
      <c r="J190" s="131" t="s">
        <v>27</v>
      </c>
      <c r="K190" s="132" t="s">
        <v>246</v>
      </c>
      <c r="L190" s="35" t="s">
        <v>250</v>
      </c>
      <c r="M190" s="31"/>
      <c r="N190" s="11"/>
      <c r="O190" s="11"/>
      <c r="P190" s="11"/>
      <c r="Q190" s="11"/>
      <c r="R190" s="11"/>
    </row>
    <row r="191" spans="1:18" s="3" customFormat="1" ht="26.25" customHeight="1" x14ac:dyDescent="0.25">
      <c r="A191" s="74">
        <v>5</v>
      </c>
      <c r="B191" s="143" t="s">
        <v>276</v>
      </c>
      <c r="C191" s="36" t="s">
        <v>61</v>
      </c>
      <c r="D191" s="36" t="s">
        <v>121</v>
      </c>
      <c r="E191" s="179">
        <v>1</v>
      </c>
      <c r="F191" s="180" t="s">
        <v>89</v>
      </c>
      <c r="G191" s="181">
        <v>1283888</v>
      </c>
      <c r="H191" s="181">
        <v>1283888</v>
      </c>
      <c r="I191" s="130" t="s">
        <v>9</v>
      </c>
      <c r="J191" s="131" t="s">
        <v>27</v>
      </c>
      <c r="K191" s="132" t="s">
        <v>246</v>
      </c>
      <c r="L191" s="35" t="s">
        <v>277</v>
      </c>
      <c r="M191" s="31"/>
      <c r="N191" s="11"/>
      <c r="O191" s="11"/>
      <c r="P191" s="11"/>
      <c r="Q191" s="11"/>
      <c r="R191" s="11"/>
    </row>
    <row r="192" spans="1:18" s="3" customFormat="1" ht="26.25" customHeight="1" x14ac:dyDescent="0.25">
      <c r="A192" s="74">
        <v>6</v>
      </c>
      <c r="B192" s="143" t="s">
        <v>168</v>
      </c>
      <c r="C192" s="36" t="s">
        <v>61</v>
      </c>
      <c r="D192" s="36" t="s">
        <v>15</v>
      </c>
      <c r="E192" s="179">
        <v>1</v>
      </c>
      <c r="F192" s="180" t="s">
        <v>89</v>
      </c>
      <c r="G192" s="181">
        <v>9932085</v>
      </c>
      <c r="H192" s="181">
        <v>9932085</v>
      </c>
      <c r="I192" s="130" t="s">
        <v>9</v>
      </c>
      <c r="J192" s="131" t="s">
        <v>169</v>
      </c>
      <c r="K192" s="132" t="s">
        <v>246</v>
      </c>
      <c r="L192" s="35" t="s">
        <v>319</v>
      </c>
      <c r="M192" s="31"/>
      <c r="N192" s="11"/>
      <c r="O192" s="11"/>
      <c r="P192" s="11"/>
      <c r="Q192" s="11"/>
      <c r="R192" s="11"/>
    </row>
    <row r="193" spans="1:18" s="3" customFormat="1" ht="26.25" customHeight="1" x14ac:dyDescent="0.25">
      <c r="A193" s="74">
        <v>7</v>
      </c>
      <c r="B193" s="143" t="s">
        <v>318</v>
      </c>
      <c r="C193" s="36" t="s">
        <v>61</v>
      </c>
      <c r="D193" s="36" t="s">
        <v>15</v>
      </c>
      <c r="E193" s="179">
        <v>1</v>
      </c>
      <c r="F193" s="180" t="s">
        <v>89</v>
      </c>
      <c r="G193" s="181">
        <v>102550</v>
      </c>
      <c r="H193" s="181">
        <v>102550</v>
      </c>
      <c r="I193" s="130" t="s">
        <v>9</v>
      </c>
      <c r="J193" s="131" t="s">
        <v>169</v>
      </c>
      <c r="K193" s="132" t="s">
        <v>246</v>
      </c>
      <c r="L193" s="35" t="s">
        <v>319</v>
      </c>
      <c r="M193" s="31"/>
      <c r="N193" s="11"/>
      <c r="O193" s="11"/>
      <c r="P193" s="11"/>
      <c r="Q193" s="11"/>
      <c r="R193" s="11"/>
    </row>
    <row r="194" spans="1:18" s="1" customFormat="1" ht="19.5" customHeight="1" x14ac:dyDescent="0.25">
      <c r="A194" s="75"/>
      <c r="B194" s="58" t="s">
        <v>21</v>
      </c>
      <c r="C194" s="38"/>
      <c r="D194" s="38"/>
      <c r="E194" s="38"/>
      <c r="F194" s="38"/>
      <c r="G194" s="48"/>
      <c r="H194" s="47">
        <f>SUM(H187:H187)</f>
        <v>33633550</v>
      </c>
      <c r="I194" s="48"/>
      <c r="J194" s="48"/>
      <c r="K194" s="90"/>
      <c r="L194" s="48"/>
      <c r="M194" s="28"/>
      <c r="N194" s="23"/>
      <c r="O194" s="23"/>
      <c r="P194" s="23"/>
      <c r="Q194" s="23"/>
      <c r="R194" s="23"/>
    </row>
    <row r="195" spans="1:18" ht="20.100000000000001" customHeight="1" x14ac:dyDescent="0.25">
      <c r="A195" s="55"/>
      <c r="B195" s="60" t="s">
        <v>12</v>
      </c>
      <c r="C195" s="56"/>
      <c r="D195" s="56"/>
      <c r="E195" s="56"/>
      <c r="F195" s="56"/>
      <c r="G195" s="116"/>
      <c r="H195" s="56"/>
      <c r="I195" s="56"/>
      <c r="J195" s="56"/>
      <c r="K195" s="80"/>
      <c r="L195" s="56"/>
    </row>
    <row r="196" spans="1:18" s="16" customFormat="1" ht="25.5" x14ac:dyDescent="0.25">
      <c r="A196" s="6">
        <v>1</v>
      </c>
      <c r="B196" s="36" t="s">
        <v>79</v>
      </c>
      <c r="C196" s="36" t="s">
        <v>61</v>
      </c>
      <c r="D196" s="36" t="s">
        <v>15</v>
      </c>
      <c r="E196" s="71">
        <v>1</v>
      </c>
      <c r="F196" s="36" t="s">
        <v>23</v>
      </c>
      <c r="G196" s="122"/>
      <c r="H196" s="122">
        <v>925000</v>
      </c>
      <c r="I196" s="130" t="s">
        <v>9</v>
      </c>
      <c r="J196" s="131" t="s">
        <v>62</v>
      </c>
      <c r="K196" s="132" t="s">
        <v>52</v>
      </c>
      <c r="L196" s="35" t="s">
        <v>66</v>
      </c>
      <c r="M196" s="30"/>
    </row>
    <row r="197" spans="1:18" s="134" customFormat="1" ht="25.5" x14ac:dyDescent="0.25">
      <c r="A197" s="133">
        <v>2</v>
      </c>
      <c r="B197" s="36" t="s">
        <v>63</v>
      </c>
      <c r="C197" s="36" t="s">
        <v>61</v>
      </c>
      <c r="D197" s="36" t="s">
        <v>15</v>
      </c>
      <c r="E197" s="71">
        <v>1</v>
      </c>
      <c r="F197" s="36" t="s">
        <v>23</v>
      </c>
      <c r="G197" s="122"/>
      <c r="H197" s="122">
        <v>1313000</v>
      </c>
      <c r="I197" s="130" t="s">
        <v>9</v>
      </c>
      <c r="J197" s="131" t="s">
        <v>62</v>
      </c>
      <c r="K197" s="132" t="s">
        <v>52</v>
      </c>
      <c r="L197" s="35" t="s">
        <v>66</v>
      </c>
      <c r="M197" s="135"/>
    </row>
    <row r="198" spans="1:18" s="134" customFormat="1" ht="25.5" x14ac:dyDescent="0.25">
      <c r="A198" s="133">
        <v>3</v>
      </c>
      <c r="B198" s="36" t="s">
        <v>64</v>
      </c>
      <c r="C198" s="36" t="s">
        <v>61</v>
      </c>
      <c r="D198" s="36" t="s">
        <v>15</v>
      </c>
      <c r="E198" s="71">
        <v>1</v>
      </c>
      <c r="F198" s="36" t="s">
        <v>23</v>
      </c>
      <c r="G198" s="122"/>
      <c r="H198" s="122">
        <v>350000</v>
      </c>
      <c r="I198" s="130" t="s">
        <v>9</v>
      </c>
      <c r="J198" s="131" t="s">
        <v>62</v>
      </c>
      <c r="K198" s="132" t="s">
        <v>52</v>
      </c>
      <c r="L198" s="35" t="s">
        <v>66</v>
      </c>
      <c r="M198" s="135"/>
    </row>
    <row r="199" spans="1:18" s="134" customFormat="1" ht="25.5" x14ac:dyDescent="0.25">
      <c r="A199" s="133">
        <v>4</v>
      </c>
      <c r="B199" s="36" t="s">
        <v>131</v>
      </c>
      <c r="C199" s="36" t="s">
        <v>61</v>
      </c>
      <c r="D199" s="36" t="s">
        <v>15</v>
      </c>
      <c r="E199" s="71">
        <v>1</v>
      </c>
      <c r="F199" s="36" t="s">
        <v>23</v>
      </c>
      <c r="G199" s="122"/>
      <c r="H199" s="122">
        <v>921600</v>
      </c>
      <c r="I199" s="130" t="s">
        <v>9</v>
      </c>
      <c r="J199" s="131" t="s">
        <v>27</v>
      </c>
      <c r="K199" s="132" t="s">
        <v>132</v>
      </c>
      <c r="L199" s="35" t="s">
        <v>133</v>
      </c>
      <c r="M199" s="135"/>
    </row>
    <row r="200" spans="1:18" s="134" customFormat="1" ht="25.5" x14ac:dyDescent="0.25">
      <c r="A200" s="133">
        <v>5</v>
      </c>
      <c r="B200" s="36" t="s">
        <v>144</v>
      </c>
      <c r="C200" s="36" t="s">
        <v>61</v>
      </c>
      <c r="D200" s="36" t="s">
        <v>15</v>
      </c>
      <c r="E200" s="71">
        <v>1</v>
      </c>
      <c r="F200" s="36" t="s">
        <v>23</v>
      </c>
      <c r="G200" s="122"/>
      <c r="H200" s="122">
        <v>974000</v>
      </c>
      <c r="I200" s="130" t="s">
        <v>9</v>
      </c>
      <c r="J200" s="131" t="s">
        <v>27</v>
      </c>
      <c r="K200" s="132" t="s">
        <v>132</v>
      </c>
      <c r="L200" s="35" t="s">
        <v>145</v>
      </c>
      <c r="M200" s="135"/>
    </row>
    <row r="201" spans="1:18" s="134" customFormat="1" ht="25.5" x14ac:dyDescent="0.25">
      <c r="A201" s="133">
        <v>6</v>
      </c>
      <c r="B201" s="36" t="s">
        <v>146</v>
      </c>
      <c r="C201" s="36" t="s">
        <v>61</v>
      </c>
      <c r="D201" s="36" t="s">
        <v>15</v>
      </c>
      <c r="E201" s="71">
        <v>1</v>
      </c>
      <c r="F201" s="36" t="s">
        <v>23</v>
      </c>
      <c r="G201" s="122"/>
      <c r="H201" s="122"/>
      <c r="I201" s="130" t="s">
        <v>9</v>
      </c>
      <c r="J201" s="131" t="s">
        <v>27</v>
      </c>
      <c r="K201" s="132" t="s">
        <v>132</v>
      </c>
      <c r="L201" s="35" t="s">
        <v>278</v>
      </c>
      <c r="M201" s="135"/>
    </row>
    <row r="202" spans="1:18" s="134" customFormat="1" ht="38.25" x14ac:dyDescent="0.25">
      <c r="A202" s="133">
        <v>7</v>
      </c>
      <c r="B202" s="36" t="s">
        <v>172</v>
      </c>
      <c r="C202" s="36" t="s">
        <v>158</v>
      </c>
      <c r="D202" s="36" t="s">
        <v>15</v>
      </c>
      <c r="E202" s="71">
        <v>1</v>
      </c>
      <c r="F202" s="36" t="s">
        <v>23</v>
      </c>
      <c r="G202" s="122"/>
      <c r="H202" s="122">
        <v>357961861.43000001</v>
      </c>
      <c r="I202" s="130" t="s">
        <v>9</v>
      </c>
      <c r="J202" s="131" t="s">
        <v>27</v>
      </c>
      <c r="K202" s="132" t="s">
        <v>132</v>
      </c>
      <c r="L202" s="35" t="s">
        <v>159</v>
      </c>
      <c r="M202" s="135"/>
    </row>
    <row r="203" spans="1:18" s="134" customFormat="1" ht="38.25" x14ac:dyDescent="0.25">
      <c r="A203" s="133">
        <v>8</v>
      </c>
      <c r="B203" s="36" t="s">
        <v>160</v>
      </c>
      <c r="C203" s="36" t="s">
        <v>158</v>
      </c>
      <c r="D203" s="36" t="s">
        <v>15</v>
      </c>
      <c r="E203" s="71">
        <v>1</v>
      </c>
      <c r="F203" s="36" t="s">
        <v>23</v>
      </c>
      <c r="G203" s="122"/>
      <c r="H203" s="122">
        <v>57473310.229999997</v>
      </c>
      <c r="I203" s="130" t="s">
        <v>9</v>
      </c>
      <c r="J203" s="131" t="s">
        <v>27</v>
      </c>
      <c r="K203" s="132" t="s">
        <v>132</v>
      </c>
      <c r="L203" s="35" t="s">
        <v>161</v>
      </c>
      <c r="M203" s="135"/>
    </row>
    <row r="204" spans="1:18" s="134" customFormat="1" ht="38.25" x14ac:dyDescent="0.25">
      <c r="A204" s="133">
        <v>9</v>
      </c>
      <c r="B204" s="36" t="s">
        <v>183</v>
      </c>
      <c r="C204" s="36" t="s">
        <v>158</v>
      </c>
      <c r="D204" s="36" t="s">
        <v>15</v>
      </c>
      <c r="E204" s="71">
        <v>1</v>
      </c>
      <c r="F204" s="36" t="s">
        <v>23</v>
      </c>
      <c r="G204" s="122"/>
      <c r="H204" s="122">
        <v>9045000</v>
      </c>
      <c r="I204" s="130" t="s">
        <v>9</v>
      </c>
      <c r="J204" s="131" t="s">
        <v>27</v>
      </c>
      <c r="K204" s="132" t="s">
        <v>132</v>
      </c>
      <c r="L204" s="35" t="s">
        <v>179</v>
      </c>
      <c r="M204" s="135"/>
    </row>
    <row r="205" spans="1:18" s="134" customFormat="1" ht="47.25" customHeight="1" x14ac:dyDescent="0.25">
      <c r="A205" s="133">
        <v>10</v>
      </c>
      <c r="B205" s="36" t="s">
        <v>205</v>
      </c>
      <c r="C205" s="36" t="s">
        <v>158</v>
      </c>
      <c r="D205" s="36" t="s">
        <v>15</v>
      </c>
      <c r="E205" s="71">
        <v>1</v>
      </c>
      <c r="F205" s="36" t="s">
        <v>23</v>
      </c>
      <c r="G205" s="122"/>
      <c r="H205" s="122">
        <v>1693900</v>
      </c>
      <c r="I205" s="130" t="s">
        <v>9</v>
      </c>
      <c r="J205" s="131" t="s">
        <v>27</v>
      </c>
      <c r="K205" s="132" t="s">
        <v>132</v>
      </c>
      <c r="L205" s="35" t="s">
        <v>179</v>
      </c>
      <c r="M205" s="135"/>
    </row>
    <row r="206" spans="1:18" s="134" customFormat="1" ht="47.25" customHeight="1" x14ac:dyDescent="0.25">
      <c r="A206" s="133">
        <v>11</v>
      </c>
      <c r="B206" s="36" t="s">
        <v>196</v>
      </c>
      <c r="C206" s="36" t="s">
        <v>61</v>
      </c>
      <c r="D206" s="36" t="s">
        <v>15</v>
      </c>
      <c r="E206" s="71">
        <v>1</v>
      </c>
      <c r="F206" s="36" t="s">
        <v>23</v>
      </c>
      <c r="G206" s="122"/>
      <c r="H206" s="122">
        <v>9455357</v>
      </c>
      <c r="I206" s="130" t="s">
        <v>9</v>
      </c>
      <c r="J206" s="131" t="s">
        <v>27</v>
      </c>
      <c r="K206" s="132" t="s">
        <v>132</v>
      </c>
      <c r="L206" s="35" t="s">
        <v>197</v>
      </c>
      <c r="M206" s="135"/>
    </row>
    <row r="207" spans="1:18" s="134" customFormat="1" ht="47.25" customHeight="1" x14ac:dyDescent="0.25">
      <c r="A207" s="133">
        <v>12</v>
      </c>
      <c r="B207" s="168" t="s">
        <v>208</v>
      </c>
      <c r="C207" s="36" t="s">
        <v>158</v>
      </c>
      <c r="D207" s="36" t="s">
        <v>15</v>
      </c>
      <c r="E207" s="71">
        <v>1</v>
      </c>
      <c r="F207" s="36" t="s">
        <v>23</v>
      </c>
      <c r="G207" s="122"/>
      <c r="H207" s="122">
        <v>26623260</v>
      </c>
      <c r="I207" s="130" t="s">
        <v>9</v>
      </c>
      <c r="J207" s="131" t="s">
        <v>27</v>
      </c>
      <c r="K207" s="132" t="s">
        <v>132</v>
      </c>
      <c r="L207" s="35" t="s">
        <v>210</v>
      </c>
      <c r="M207" s="135"/>
    </row>
    <row r="208" spans="1:18" s="134" customFormat="1" ht="47.25" customHeight="1" x14ac:dyDescent="0.25">
      <c r="A208" s="133">
        <v>13</v>
      </c>
      <c r="B208" s="178" t="s">
        <v>209</v>
      </c>
      <c r="C208" s="36" t="s">
        <v>61</v>
      </c>
      <c r="D208" s="36" t="s">
        <v>15</v>
      </c>
      <c r="E208" s="71">
        <v>1</v>
      </c>
      <c r="F208" s="36" t="s">
        <v>23</v>
      </c>
      <c r="G208" s="122"/>
      <c r="H208" s="122">
        <v>1200000</v>
      </c>
      <c r="I208" s="130" t="s">
        <v>9</v>
      </c>
      <c r="J208" s="131" t="s">
        <v>27</v>
      </c>
      <c r="K208" s="132" t="s">
        <v>132</v>
      </c>
      <c r="L208" s="35" t="s">
        <v>210</v>
      </c>
      <c r="M208" s="135"/>
    </row>
    <row r="209" spans="1:18" s="134" customFormat="1" ht="47.25" customHeight="1" x14ac:dyDescent="0.25">
      <c r="A209" s="133">
        <v>14</v>
      </c>
      <c r="B209" s="178" t="s">
        <v>251</v>
      </c>
      <c r="C209" s="36" t="s">
        <v>61</v>
      </c>
      <c r="D209" s="36" t="s">
        <v>41</v>
      </c>
      <c r="E209" s="71">
        <v>1</v>
      </c>
      <c r="F209" s="36" t="s">
        <v>23</v>
      </c>
      <c r="G209" s="122"/>
      <c r="H209" s="122">
        <v>811535</v>
      </c>
      <c r="I209" s="130" t="s">
        <v>9</v>
      </c>
      <c r="J209" s="131" t="s">
        <v>27</v>
      </c>
      <c r="K209" s="132" t="s">
        <v>246</v>
      </c>
      <c r="L209" s="35" t="s">
        <v>252</v>
      </c>
      <c r="M209" s="135"/>
    </row>
    <row r="210" spans="1:18" s="134" customFormat="1" ht="47.25" customHeight="1" x14ac:dyDescent="0.25">
      <c r="A210" s="133">
        <v>15</v>
      </c>
      <c r="B210" s="178" t="s">
        <v>283</v>
      </c>
      <c r="C210" s="36" t="s">
        <v>61</v>
      </c>
      <c r="D210" s="36" t="s">
        <v>15</v>
      </c>
      <c r="E210" s="71">
        <v>1</v>
      </c>
      <c r="F210" s="36" t="s">
        <v>23</v>
      </c>
      <c r="G210" s="122"/>
      <c r="H210" s="122">
        <v>2100000</v>
      </c>
      <c r="I210" s="130" t="s">
        <v>9</v>
      </c>
      <c r="J210" s="131" t="s">
        <v>62</v>
      </c>
      <c r="K210" s="132" t="s">
        <v>256</v>
      </c>
      <c r="L210" s="35" t="s">
        <v>282</v>
      </c>
      <c r="M210" s="135"/>
    </row>
    <row r="211" spans="1:18" s="134" customFormat="1" ht="47.25" customHeight="1" x14ac:dyDescent="0.25">
      <c r="A211" s="133">
        <v>16</v>
      </c>
      <c r="B211" s="178" t="s">
        <v>284</v>
      </c>
      <c r="C211" s="36" t="s">
        <v>61</v>
      </c>
      <c r="D211" s="36" t="s">
        <v>41</v>
      </c>
      <c r="E211" s="71">
        <v>1</v>
      </c>
      <c r="F211" s="36" t="s">
        <v>23</v>
      </c>
      <c r="G211" s="122"/>
      <c r="H211" s="122">
        <v>2360000</v>
      </c>
      <c r="I211" s="130" t="s">
        <v>9</v>
      </c>
      <c r="J211" s="131" t="s">
        <v>27</v>
      </c>
      <c r="K211" s="132" t="s">
        <v>285</v>
      </c>
      <c r="L211" s="35" t="s">
        <v>286</v>
      </c>
      <c r="M211" s="135"/>
    </row>
    <row r="212" spans="1:18" s="4" customFormat="1" ht="20.100000000000001" customHeight="1" x14ac:dyDescent="0.25">
      <c r="A212" s="76"/>
      <c r="B212" s="70" t="s">
        <v>17</v>
      </c>
      <c r="C212" s="72"/>
      <c r="D212" s="57"/>
      <c r="E212" s="57"/>
      <c r="F212" s="57"/>
      <c r="G212" s="123"/>
      <c r="H212" s="73">
        <f>SUM(H196:H211)</f>
        <v>473207823.66000003</v>
      </c>
      <c r="I212" s="67"/>
      <c r="J212" s="67"/>
      <c r="K212" s="91"/>
      <c r="L212" s="67"/>
      <c r="M212" s="32"/>
      <c r="N212" s="26"/>
      <c r="O212" s="26"/>
      <c r="P212" s="26"/>
      <c r="Q212" s="26"/>
      <c r="R212" s="26"/>
    </row>
    <row r="213" spans="1:18" s="4" customFormat="1" ht="20.100000000000001" customHeight="1" x14ac:dyDescent="0.25">
      <c r="A213" s="76"/>
      <c r="B213" s="58" t="s">
        <v>18</v>
      </c>
      <c r="C213" s="57"/>
      <c r="D213" s="57"/>
      <c r="E213" s="57"/>
      <c r="F213" s="57"/>
      <c r="G213" s="123"/>
      <c r="H213" s="68">
        <f>H212+H194+H185</f>
        <v>1625634735.9499998</v>
      </c>
      <c r="I213" s="67"/>
      <c r="J213" s="67"/>
      <c r="K213" s="91"/>
      <c r="L213" s="67"/>
      <c r="M213" s="32"/>
      <c r="N213" s="26"/>
      <c r="O213" s="26"/>
      <c r="P213" s="26"/>
      <c r="Q213" s="26"/>
      <c r="R213" s="26"/>
    </row>
    <row r="214" spans="1:18" s="5" customFormat="1" ht="20.100000000000001" customHeight="1" x14ac:dyDescent="0.25">
      <c r="A214" s="77"/>
      <c r="B214" s="58" t="s">
        <v>19</v>
      </c>
      <c r="C214" s="57"/>
      <c r="D214" s="57"/>
      <c r="E214" s="57"/>
      <c r="F214" s="57"/>
      <c r="G214" s="123"/>
      <c r="H214" s="68">
        <f>H213+H61</f>
        <v>5001936343.9599991</v>
      </c>
      <c r="I214" s="69"/>
      <c r="J214" s="69"/>
      <c r="K214" s="91"/>
      <c r="L214" s="69"/>
      <c r="M214" s="33"/>
      <c r="N214" s="27"/>
      <c r="O214" s="27"/>
      <c r="P214" s="27"/>
      <c r="Q214" s="27"/>
      <c r="R214" s="27"/>
    </row>
    <row r="215" spans="1:18" x14ac:dyDescent="0.25">
      <c r="A215" s="9"/>
      <c r="B215" s="11"/>
      <c r="C215" s="9"/>
      <c r="D215" s="8"/>
      <c r="E215" s="9"/>
      <c r="F215" s="9"/>
      <c r="G215" s="10"/>
      <c r="H215" s="10"/>
      <c r="I215" s="11"/>
      <c r="J215" s="9"/>
      <c r="K215" s="92"/>
      <c r="L215" s="129"/>
      <c r="M215" s="21"/>
    </row>
    <row r="216" spans="1:18" x14ac:dyDescent="0.25">
      <c r="A216" s="9"/>
      <c r="B216" s="11"/>
      <c r="C216" s="9"/>
      <c r="D216" s="8"/>
      <c r="E216" s="9"/>
      <c r="F216" s="9"/>
      <c r="G216" s="10"/>
      <c r="I216" s="3"/>
      <c r="J216" s="9"/>
      <c r="K216" s="92"/>
      <c r="L216" s="129"/>
      <c r="M216" s="21"/>
    </row>
    <row r="217" spans="1:18" x14ac:dyDescent="0.25">
      <c r="J217" s="14"/>
      <c r="K217" s="93"/>
      <c r="L217" s="20"/>
    </row>
    <row r="218" spans="1:18" x14ac:dyDescent="0.25">
      <c r="J218" s="14"/>
      <c r="K218" s="93"/>
      <c r="L218" s="20"/>
    </row>
    <row r="219" spans="1:18" x14ac:dyDescent="0.25">
      <c r="J219" s="14"/>
      <c r="K219" s="93"/>
      <c r="L219" s="20"/>
    </row>
    <row r="220" spans="1:18" x14ac:dyDescent="0.25">
      <c r="D220" s="22"/>
      <c r="J220" s="14"/>
      <c r="K220" s="93"/>
      <c r="L220" s="20"/>
    </row>
    <row r="221" spans="1:18" x14ac:dyDescent="0.25">
      <c r="J221" s="14"/>
      <c r="K221" s="93"/>
      <c r="L221" s="20"/>
    </row>
    <row r="222" spans="1:18" x14ac:dyDescent="0.25">
      <c r="J222" s="14"/>
      <c r="K222" s="93"/>
      <c r="L222" s="20"/>
    </row>
    <row r="223" spans="1:18" x14ac:dyDescent="0.25">
      <c r="J223" s="14"/>
      <c r="K223" s="93"/>
      <c r="L223" s="20"/>
    </row>
    <row r="224" spans="1:18" x14ac:dyDescent="0.25">
      <c r="J224" s="14"/>
      <c r="K224" s="93"/>
      <c r="L224" s="20"/>
    </row>
    <row r="225" spans="1:18" x14ac:dyDescent="0.25">
      <c r="J225" s="14"/>
      <c r="K225" s="93"/>
      <c r="L225" s="20"/>
    </row>
    <row r="226" spans="1:18" x14ac:dyDescent="0.25">
      <c r="J226" s="14"/>
      <c r="K226" s="93"/>
      <c r="L226" s="20"/>
    </row>
    <row r="227" spans="1:18" x14ac:dyDescent="0.25">
      <c r="J227" s="14"/>
      <c r="K227" s="93"/>
      <c r="L227" s="20"/>
    </row>
    <row r="228" spans="1:18" x14ac:dyDescent="0.25">
      <c r="J228" s="14"/>
      <c r="K228" s="93"/>
      <c r="L228" s="20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4"/>
      <c r="K332" s="93"/>
      <c r="L332" s="20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4"/>
      <c r="K333" s="93"/>
      <c r="L333" s="20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4"/>
      <c r="K334" s="93"/>
      <c r="L334" s="20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4"/>
      <c r="K335" s="93"/>
      <c r="L335" s="20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4"/>
      <c r="K336" s="93"/>
      <c r="L336" s="20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4"/>
      <c r="K337" s="93"/>
      <c r="L337" s="20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4"/>
      <c r="K338" s="93"/>
      <c r="L338" s="20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4"/>
      <c r="K339" s="93"/>
      <c r="L339" s="20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4"/>
      <c r="K340" s="93"/>
      <c r="L340" s="20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4"/>
      <c r="K341" s="93"/>
      <c r="L341" s="20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4"/>
      <c r="K342" s="93"/>
      <c r="L342" s="20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4"/>
      <c r="K343" s="93"/>
      <c r="L343" s="20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4"/>
      <c r="K344" s="93"/>
      <c r="L344" s="20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4"/>
      <c r="K345" s="93"/>
      <c r="L345" s="20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4"/>
      <c r="K346" s="93"/>
      <c r="L346" s="20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4"/>
      <c r="K347" s="93"/>
      <c r="L347" s="20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4"/>
      <c r="K348" s="93"/>
      <c r="L348" s="20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4"/>
      <c r="K349" s="93"/>
      <c r="L349" s="20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4"/>
      <c r="K350" s="93"/>
      <c r="L350" s="20"/>
      <c r="M350"/>
      <c r="N350"/>
      <c r="O350"/>
      <c r="P350"/>
      <c r="Q350"/>
      <c r="R350"/>
    </row>
  </sheetData>
  <sheetProtection formatCells="0" formatColumns="0" formatRows="0" insertColumns="0" insertRows="0" insertHyperlinks="0" deleteColumns="0" deleteRows="0" sort="0" autoFilter="0" pivotTables="0"/>
  <autoFilter ref="A2:L21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2020-04-13T09:27:53Z</dcterms:modified>
</cp:coreProperties>
</file>