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19275" windowHeight="973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реестр'!$A$1:$H$47</definedName>
  </definedNames>
  <calcPr calcId="152511"/>
</workbook>
</file>

<file path=xl/calcChain.xml><?xml version="1.0" encoding="utf-8"?>
<calcChain xmlns="http://schemas.openxmlformats.org/spreadsheetml/2006/main">
  <c r="H41" i="4" l="1"/>
  <c r="H14" i="4" l="1"/>
  <c r="H42" i="4" l="1"/>
  <c r="H12" i="4" l="1"/>
</calcChain>
</file>

<file path=xl/sharedStrings.xml><?xml version="1.0" encoding="utf-8"?>
<sst xmlns="http://schemas.openxmlformats.org/spreadsheetml/2006/main" count="153" uniqueCount="93">
  <si>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</si>
  <si>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</si>
  <si>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</si>
  <si>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</si>
  <si>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</si>
  <si>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</si>
  <si>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</si>
  <si>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</si>
  <si>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</si>
  <si>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</si>
  <si>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</si>
  <si>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</si>
  <si>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</si>
  <si>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</si>
  <si>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</si>
  <si>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</si>
  <si>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</si>
  <si>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</si>
  <si>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</si>
  <si>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</si>
  <si>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</si>
  <si>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</si>
  <si>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</si>
  <si>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</si>
  <si>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</si>
  <si>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</si>
  <si>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</si>
  <si>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</si>
  <si>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</si>
  <si>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</si>
  <si>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</si>
  <si>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</si>
  <si>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</si>
  <si>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</si>
  <si>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</si>
  <si>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</si>
  <si>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</si>
  <si>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</si>
  <si>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</si>
  <si>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</si>
  <si>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</si>
  <si>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</si>
  <si>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</si>
  <si>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</si>
  <si>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</si>
  <si>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</si>
  <si>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</si>
  <si>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</si>
  <si>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</si>
  <si>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</si>
  <si>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</si>
  <si>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</si>
  <si>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</si>
  <si>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</si>
  <si>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</si>
  <si>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</si>
  <si>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</si>
  <si>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</si>
  <si>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</si>
  <si>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</si>
  <si>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</si>
  <si>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</si>
  <si>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</si>
  <si>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</si>
  <si>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</si>
  <si>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</si>
  <si>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</si>
  <si>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</si>
  <si>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</si>
  <si>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</si>
  <si>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</si>
  <si>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</si>
  <si>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</si>
  <si>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</si>
  <si>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</si>
  <si>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</si>
  <si>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</si>
  <si>
    <t>услуга по предоставлению доуступа к информационной системе</t>
  </si>
  <si>
    <t>приобретение услуги по предоставлению доступа к автоматизированной информационной системе учета инвестиционного портфеля и ценных бумаг и ее сопровождение</t>
  </si>
  <si>
    <t>Услуги по разработке и сопровождению интернет-портала – цифрового двойника ABC</t>
  </si>
  <si>
    <t>Услуги по защите и охране объектов интеллектуальной собственности</t>
  </si>
  <si>
    <t>Разработка и сопровождение интернет-портала – цифрового двойника ABC с виртуальным туром, сервисными функциями и личными кабинетами участников (инвесторы, стартапы, ученые и др.)</t>
  </si>
  <si>
    <t>Подготовка материалов заявки, подача и сопровождение заявки до вынесения положительного решения, оплата пошлин за подачу, экспертизу, выдачу охранных документов</t>
  </si>
  <si>
    <t>Оказание жилищно-эксплуатационных услуг в:-65 (шестьдесят пять) квартирах  автопаркингов с 01 июля 2019 года по 31 декабря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</si>
  <si>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Жилищно-эксплуатационные услуги по жилому комплексу «Хайвил Астана» блок Е.</t>
  </si>
  <si>
    <t>Оказание жилищно-эксплуатационных услуг для 1 (один) квартиры 01 июля 2019 года по 31 декабря 2019 года включительно, в жилом комплексе «Хайвил Астана» принадлежащй корпоративному фонду "Фонд социального развития" расположенной по адресу пр. Р. Кошкарбаева, д.8, блок Е</t>
  </si>
  <si>
    <t>Эксплуатационные услугипо жилому комплексу «Хайвил Парк 1» блок С</t>
  </si>
  <si>
    <t>эксплуатационные услуги  для 65 (шестьдесят пять) автопаркингов с 01 июля 2019 года по 31 декабря 2019 года включительно, в жилом комплексе «Хайвил Парк 1»,   (адрес: г. Астана, пр. Кабанбай батыр, д.43В)</t>
  </si>
  <si>
    <t>Эксплуатационные услугипо жилому комплексу «Хайвил Парк 1» блок Е</t>
  </si>
  <si>
    <t>эксплуатационные услуги  для 1(один) автопаркинга с 16 августа 2019 года по 31 декабря 2019 года включительно, в жилом комплексе «Хайвил Астана»,   (адрес: г. Астана, пр. Р. Кошкарбаева, д.8)</t>
  </si>
  <si>
    <t>Способом Тендера</t>
  </si>
  <si>
    <t>Услуги по оценке справедливой стоимости 100% доли участия в уставном капитале ТОО "Pioneer Capital Invest"</t>
  </si>
  <si>
    <t>оценка справедливой стоимости 100% доли участия в уставном капитале ТОО "Pioneer Capital Invest" на 31 октября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</si>
</sst>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topLeftCell="A12" zoomScale="90" zoomScaleNormal="70" zoomScaleSheetLayoutView="90" workbookViewId="0">
      <selection activeCell="G40" sqref="G40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81"/>
      <c r="B1" s="81"/>
      <c r="C1" s="81"/>
      <c r="D1" s="81"/>
      <c r="E1" s="81"/>
      <c r="F1" s="81"/>
      <c r="G1" s="81"/>
      <c r="H1" s="81"/>
    </row>
    <row r="2" spans="1:8" ht="18.75" x14ac:dyDescent="0.25">
      <c r="A2" s="82" t="s">
        <v>45</v>
      </c>
      <c r="B2" s="82"/>
      <c r="C2" s="82"/>
      <c r="D2" s="82"/>
      <c r="E2" s="82"/>
      <c r="F2" s="82"/>
      <c r="G2" s="82"/>
      <c r="H2" s="82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79" t="s">
        <v>15</v>
      </c>
      <c r="B4" s="83" t="s">
        <v>1</v>
      </c>
      <c r="C4" s="79" t="s">
        <v>14</v>
      </c>
      <c r="D4" s="79" t="s">
        <v>2</v>
      </c>
      <c r="E4" s="79" t="s">
        <v>30</v>
      </c>
      <c r="F4" s="79" t="s">
        <v>3</v>
      </c>
      <c r="G4" s="79" t="s">
        <v>4</v>
      </c>
      <c r="H4" s="79" t="s">
        <v>5</v>
      </c>
    </row>
    <row r="5" spans="1:8" ht="56.25" customHeight="1" x14ac:dyDescent="0.25">
      <c r="A5" s="80"/>
      <c r="B5" s="84"/>
      <c r="C5" s="80"/>
      <c r="D5" s="80"/>
      <c r="E5" s="80"/>
      <c r="F5" s="80"/>
      <c r="G5" s="80"/>
      <c r="H5" s="80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66" t="s">
        <v>16</v>
      </c>
      <c r="B7" s="66"/>
      <c r="C7" s="66"/>
      <c r="D7" s="66"/>
      <c r="E7" s="66"/>
      <c r="F7" s="66"/>
      <c r="G7" s="66"/>
      <c r="H7" s="66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69" t="s">
        <v>6</v>
      </c>
      <c r="B9" s="69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70" t="s">
        <v>8</v>
      </c>
      <c r="B10" s="71"/>
      <c r="C10" s="71"/>
      <c r="D10" s="71"/>
      <c r="E10" s="71"/>
      <c r="F10" s="71"/>
      <c r="G10" s="71"/>
      <c r="H10" s="72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73" t="s">
        <v>9</v>
      </c>
      <c r="B12" s="73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74" t="s">
        <v>12</v>
      </c>
      <c r="B13" s="75" t="s">
        <v>10</v>
      </c>
      <c r="C13" s="75"/>
      <c r="D13" s="75"/>
      <c r="E13" s="75"/>
      <c r="F13" s="75"/>
      <c r="G13" s="75" t="s">
        <v>7</v>
      </c>
      <c r="H13" s="76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s="51" customFormat="1" ht="75.75" thickBot="1" x14ac:dyDescent="0.3">
      <c r="A33" s="28">
        <v>20</v>
      </c>
      <c r="B33" s="29" t="s">
        <v>77</v>
      </c>
      <c r="C33" s="50" t="s">
        <v>49</v>
      </c>
      <c r="D33" s="30" t="s">
        <v>78</v>
      </c>
      <c r="E33" s="37">
        <v>1</v>
      </c>
      <c r="F33" s="37" t="s">
        <v>20</v>
      </c>
      <c r="G33" s="36"/>
      <c r="H33" s="36">
        <v>3616071.43</v>
      </c>
    </row>
    <row r="34" spans="1:8" ht="90.75" thickBot="1" x14ac:dyDescent="0.3">
      <c r="A34" s="28">
        <v>21</v>
      </c>
      <c r="B34" s="54" t="s">
        <v>79</v>
      </c>
      <c r="C34" s="54" t="s">
        <v>26</v>
      </c>
      <c r="D34" s="54" t="s">
        <v>81</v>
      </c>
      <c r="E34" s="37">
        <v>1</v>
      </c>
      <c r="F34" s="37" t="s">
        <v>20</v>
      </c>
      <c r="G34" s="36"/>
      <c r="H34" s="52">
        <v>12600000</v>
      </c>
    </row>
    <row r="35" spans="1:8" ht="60.75" thickBot="1" x14ac:dyDescent="0.3">
      <c r="A35" s="28">
        <v>22</v>
      </c>
      <c r="B35" s="55" t="s">
        <v>80</v>
      </c>
      <c r="C35" s="55" t="s">
        <v>26</v>
      </c>
      <c r="D35" s="55" t="s">
        <v>82</v>
      </c>
      <c r="E35" s="37">
        <v>1</v>
      </c>
      <c r="F35" s="37" t="s">
        <v>20</v>
      </c>
      <c r="G35" s="36"/>
      <c r="H35" s="53">
        <v>4587000</v>
      </c>
    </row>
    <row r="36" spans="1:8" s="51" customFormat="1" ht="135" x14ac:dyDescent="0.25">
      <c r="A36" s="57">
        <v>23</v>
      </c>
      <c r="B36" s="58" t="s">
        <v>56</v>
      </c>
      <c r="C36" s="59" t="s">
        <v>23</v>
      </c>
      <c r="D36" s="60" t="s">
        <v>83</v>
      </c>
      <c r="E36" s="61">
        <v>1</v>
      </c>
      <c r="F36" s="61" t="s">
        <v>20</v>
      </c>
      <c r="G36" s="62"/>
      <c r="H36" s="56">
        <v>3562608</v>
      </c>
    </row>
    <row r="37" spans="1:8" s="51" customFormat="1" ht="90" x14ac:dyDescent="0.25">
      <c r="A37" s="28">
        <v>24</v>
      </c>
      <c r="B37" s="63" t="s">
        <v>84</v>
      </c>
      <c r="C37" s="29" t="s">
        <v>23</v>
      </c>
      <c r="D37" s="63" t="s">
        <v>85</v>
      </c>
      <c r="E37" s="37">
        <v>1</v>
      </c>
      <c r="F37" s="37" t="s">
        <v>20</v>
      </c>
      <c r="G37" s="36"/>
      <c r="H37" s="64">
        <v>71769.600000000006</v>
      </c>
    </row>
    <row r="38" spans="1:8" s="51" customFormat="1" ht="75" x14ac:dyDescent="0.25">
      <c r="A38" s="28">
        <v>25</v>
      </c>
      <c r="B38" s="63" t="s">
        <v>86</v>
      </c>
      <c r="C38" s="29" t="s">
        <v>23</v>
      </c>
      <c r="D38" s="63" t="s">
        <v>87</v>
      </c>
      <c r="E38" s="37">
        <v>1</v>
      </c>
      <c r="F38" s="37" t="s">
        <v>20</v>
      </c>
      <c r="G38" s="36"/>
      <c r="H38" s="64">
        <v>2496000</v>
      </c>
    </row>
    <row r="39" spans="1:8" s="51" customFormat="1" ht="75" x14ac:dyDescent="0.25">
      <c r="A39" s="28">
        <v>26</v>
      </c>
      <c r="B39" s="63" t="s">
        <v>88</v>
      </c>
      <c r="C39" s="29" t="s">
        <v>23</v>
      </c>
      <c r="D39" s="63" t="s">
        <v>89</v>
      </c>
      <c r="E39" s="37">
        <v>1</v>
      </c>
      <c r="F39" s="37" t="s">
        <v>20</v>
      </c>
      <c r="G39" s="36"/>
      <c r="H39" s="64">
        <v>32000</v>
      </c>
    </row>
    <row r="40" spans="1:8" s="51" customFormat="1" ht="105" x14ac:dyDescent="0.25">
      <c r="A40" s="28">
        <v>27</v>
      </c>
      <c r="B40" s="65" t="s">
        <v>91</v>
      </c>
      <c r="C40" s="65" t="s">
        <v>90</v>
      </c>
      <c r="D40" s="65" t="s">
        <v>92</v>
      </c>
      <c r="E40" s="37">
        <v>1</v>
      </c>
      <c r="F40" s="37" t="s">
        <v>20</v>
      </c>
      <c r="G40" s="36"/>
      <c r="H40" s="64">
        <v>35000000</v>
      </c>
    </row>
    <row r="41" spans="1:8" x14ac:dyDescent="0.25">
      <c r="A41" s="77" t="s">
        <v>11</v>
      </c>
      <c r="B41" s="78"/>
      <c r="C41" s="28" t="s">
        <v>7</v>
      </c>
      <c r="D41" s="28" t="s">
        <v>7</v>
      </c>
      <c r="E41" s="28" t="s">
        <v>7</v>
      </c>
      <c r="F41" s="28"/>
      <c r="G41" s="28" t="s">
        <v>7</v>
      </c>
      <c r="H41" s="41">
        <f>SUM(H18:H40)</f>
        <v>134703406.21571428</v>
      </c>
    </row>
    <row r="42" spans="1:8" x14ac:dyDescent="0.25">
      <c r="A42" s="67" t="s">
        <v>31</v>
      </c>
      <c r="B42" s="68"/>
      <c r="C42" s="25" t="s">
        <v>7</v>
      </c>
      <c r="D42" s="26" t="s">
        <v>7</v>
      </c>
      <c r="E42" s="25" t="s">
        <v>7</v>
      </c>
      <c r="F42" s="25"/>
      <c r="G42" s="42" t="s">
        <v>7</v>
      </c>
      <c r="H42" s="43">
        <f>SUM(H9,H41)</f>
        <v>134873406.21571428</v>
      </c>
    </row>
    <row r="43" spans="1:8" ht="33.75" customHeight="1" x14ac:dyDescent="0.25">
      <c r="A43" s="4" t="s">
        <v>21</v>
      </c>
    </row>
    <row r="44" spans="1:8" ht="33.75" customHeight="1" x14ac:dyDescent="0.25">
      <c r="A44" s="3" t="s">
        <v>47</v>
      </c>
    </row>
    <row r="45" spans="1:8" ht="29.25" customHeight="1" x14ac:dyDescent="0.25">
      <c r="A45" s="7"/>
      <c r="D45" s="8"/>
    </row>
    <row r="46" spans="1:8" ht="25.5" customHeight="1" x14ac:dyDescent="0.25">
      <c r="A46" s="7"/>
      <c r="D46" s="8"/>
    </row>
    <row r="47" spans="1:8" ht="15.75" x14ac:dyDescent="0.25">
      <c r="A47" s="7"/>
      <c r="D47" s="8"/>
    </row>
    <row r="68" ht="70.5" customHeight="1" x14ac:dyDescent="0.25"/>
    <row r="69" ht="63.75" customHeight="1" x14ac:dyDescent="0.25"/>
    <row r="82" ht="138" customHeight="1" x14ac:dyDescent="0.25"/>
    <row r="111" ht="132" customHeight="1" x14ac:dyDescent="0.25"/>
    <row r="112" ht="132" customHeight="1" x14ac:dyDescent="0.25"/>
    <row r="113" ht="37.5" customHeight="1" x14ac:dyDescent="0.25"/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7:H7"/>
    <mergeCell ref="A42:B42"/>
    <mergeCell ref="A9:B9"/>
    <mergeCell ref="A10:H10"/>
    <mergeCell ref="A12:B12"/>
    <mergeCell ref="A13:H13"/>
    <mergeCell ref="A41:B41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2019-09-30T09:58:03Z</dcterms:modified>
</cp:coreProperties>
</file>