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Лист1!$A$7:$L$59</definedName>
  </definedNames>
  <calcPr calcId="152511"/>
</workbook>
</file>

<file path=xl/calcChain.xml><?xml version="1.0" encoding="utf-8"?>
<calcChain xmlns="http://schemas.openxmlformats.org/spreadsheetml/2006/main"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38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53" i="1" s="1"/>
  <c r="H58" i="1" l="1"/>
  <c r="H59" i="1" l="1"/>
</calcChain>
</file>

<file path=xl/sharedStrings.xml><?xml version="1.0" encoding="utf-8"?>
<sst xmlns="http://schemas.openxmlformats.org/spreadsheetml/2006/main" count="284" uniqueCount="121">
  <si>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</si>
  <si>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</si>
  <si>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</si>
  <si>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</si>
  <si>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</si>
  <si>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</si>
  <si>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</si>
  <si>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</si>
  <si>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</si>
  <si>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</si>
  <si>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</si>
  <si>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</si>
  <si>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</si>
  <si>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</si>
  <si>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</si>
  <si>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</si>
  <si>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</si>
  <si>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</si>
  <si>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</si>
  <si>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</si>
  <si>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</si>
  <si>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</si>
  <si>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</si>
  <si>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</si>
  <si>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</si>
  <si>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</si>
  <si>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</si>
  <si>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</si>
  <si>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</si>
  <si>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</si>
  <si>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</si>
  <si>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</si>
  <si>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</si>
  <si>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</si>
  <si>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</si>
  <si>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</si>
  <si>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</si>
  <si>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</si>
  <si>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</si>
  <si>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</si>
  <si>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</si>
  <si>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</si>
  <si>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</si>
  <si>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</si>
  <si>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</si>
  <si>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</si>
  <si>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</si>
  <si>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</si>
  <si>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</si>
  <si>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</si>
  <si>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</si>
  <si>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</si>
  <si>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</si>
  <si>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</si>
  <si>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</si>
  <si>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</si>
  <si>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</si>
  <si>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</si>
  <si>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</si>
  <si>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</si>
  <si>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</si>
  <si>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</si>
  <si>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</si>
  <si>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</si>
  <si>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</si>
  <si>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</si>
  <si>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</si>
  <si>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</si>
  <si>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</si>
  <si>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</si>
  <si>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</si>
  <si>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</si>
  <si>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</si>
  <si>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</si>
  <si>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</si>
  <si>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</si>
  <si>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</si>
  <si>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</si>
  <si>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</si>
  <si>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</si>
  <si>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</si>
  <si>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</si>
  <si>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</si>
  <si>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</si>
  <si>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</si>
  <si>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</si>
  <si>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</si>
  <si>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</si>
  <si>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</si>
  <si>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 xml:space="preserve">Костюм состоит из куртки и брюк/полукомбинезон. Застежка куртки: потайная застежка на пуговицах. Воротник: стойка, застегивается на липучку. На куртке 2 складки в области спины для свободного движения. 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</si>
  <si>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</si>
  <si>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</si>
  <si>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</si>
  <si>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</si>
  <si>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</si>
  <si>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</si>
  <si>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</si>
  <si>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</si>
  <si>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</si>
  <si>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</si>
  <si>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</si>
  <si>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</si>
  <si>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</si>
  <si>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</si>
  <si>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</si>
  <si>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</si>
  <si>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</si>
  <si>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</si>
  <si>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</si>
  <si>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</si>
  <si>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(по состоянию на 24.07.2019 года)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</si>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</sst>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4" fontId="13" fillId="4" borderId="1" xfId="26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9"/>
  <sheetViews>
    <sheetView tabSelected="1" zoomScale="60" zoomScaleNormal="60" workbookViewId="0">
      <pane ySplit="7" topLeftCell="A8" activePane="bottomLeft" state="frozen"/>
      <selection pane="bottomLeft" activeCell="B73" sqref="B73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9" t="s">
        <v>23</v>
      </c>
      <c r="B3" s="59"/>
      <c r="C3" s="59"/>
      <c r="D3" s="59"/>
      <c r="E3" s="59"/>
      <c r="F3" s="59"/>
      <c r="G3" s="59"/>
      <c r="H3" s="59"/>
      <c r="I3" s="59"/>
    </row>
    <row r="4" spans="1:10" x14ac:dyDescent="0.25">
      <c r="A4" s="59" t="s">
        <v>19</v>
      </c>
      <c r="B4" s="59"/>
      <c r="C4" s="59"/>
      <c r="D4" s="59"/>
      <c r="E4" s="59"/>
      <c r="F4" s="59"/>
      <c r="G4" s="59"/>
      <c r="H4" s="59"/>
      <c r="I4" s="59"/>
    </row>
    <row r="5" spans="1:10" x14ac:dyDescent="0.25">
      <c r="A5" s="3" t="s">
        <v>0</v>
      </c>
      <c r="D5" s="60" t="s">
        <v>110</v>
      </c>
      <c r="E5" s="6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1" t="s">
        <v>30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s="7" customFormat="1" ht="15.75" customHeight="1" x14ac:dyDescent="0.25">
      <c r="A10" s="58" t="s">
        <v>9</v>
      </c>
      <c r="B10" s="58"/>
      <c r="C10" s="58"/>
      <c r="D10" s="58"/>
      <c r="E10" s="58"/>
      <c r="F10" s="58"/>
      <c r="G10" s="58"/>
      <c r="H10" s="58"/>
      <c r="I10" s="58"/>
      <c r="J10" s="58"/>
    </row>
    <row r="11" spans="1:10" s="7" customFormat="1" ht="31.5" customHeight="1" x14ac:dyDescent="0.25">
      <c r="A11" s="1">
        <v>1</v>
      </c>
      <c r="B11" s="1" t="s">
        <v>31</v>
      </c>
      <c r="C11" s="27" t="s">
        <v>44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33</v>
      </c>
      <c r="C12" s="27" t="s">
        <v>44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34</v>
      </c>
      <c r="C13" s="27" t="s">
        <v>32</v>
      </c>
      <c r="D13" s="1" t="s">
        <v>35</v>
      </c>
      <c r="E13" s="18">
        <v>1</v>
      </c>
      <c r="F13" s="18" t="s">
        <v>26</v>
      </c>
      <c r="G13" s="28">
        <v>2232142.86</v>
      </c>
      <c r="H13" s="28">
        <f t="shared" ref="H13:H52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37</v>
      </c>
      <c r="C14" s="27" t="s">
        <v>32</v>
      </c>
      <c r="D14" s="1" t="s">
        <v>38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36</v>
      </c>
    </row>
    <row r="15" spans="1:10" s="7" customFormat="1" ht="32.25" customHeight="1" x14ac:dyDescent="0.25">
      <c r="A15" s="1">
        <v>5</v>
      </c>
      <c r="B15" s="1" t="s">
        <v>45</v>
      </c>
      <c r="C15" s="27" t="s">
        <v>32</v>
      </c>
      <c r="D15" s="1" t="s">
        <v>46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36</v>
      </c>
    </row>
    <row r="16" spans="1:10" s="7" customFormat="1" ht="33.75" customHeight="1" x14ac:dyDescent="0.25">
      <c r="A16" s="1">
        <v>6</v>
      </c>
      <c r="B16" s="1" t="s">
        <v>39</v>
      </c>
      <c r="C16" s="1" t="s">
        <v>44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40</v>
      </c>
      <c r="C17" s="1" t="s">
        <v>44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43</v>
      </c>
      <c r="C18" s="27" t="s">
        <v>32</v>
      </c>
      <c r="D18" s="1" t="s">
        <v>42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41</v>
      </c>
    </row>
    <row r="19" spans="1:10" s="7" customFormat="1" ht="44.25" customHeight="1" x14ac:dyDescent="0.25">
      <c r="A19" s="1">
        <v>9</v>
      </c>
      <c r="B19" s="1" t="s">
        <v>47</v>
      </c>
      <c r="C19" s="27" t="s">
        <v>32</v>
      </c>
      <c r="D19" s="1" t="s">
        <v>48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49</v>
      </c>
    </row>
    <row r="20" spans="1:10" s="7" customFormat="1" ht="44.25" customHeight="1" x14ac:dyDescent="0.25">
      <c r="A20" s="17">
        <v>10</v>
      </c>
      <c r="B20" s="1" t="s">
        <v>50</v>
      </c>
      <c r="C20" s="27" t="s">
        <v>32</v>
      </c>
      <c r="D20" s="1" t="s">
        <v>51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49</v>
      </c>
    </row>
    <row r="21" spans="1:10" s="7" customFormat="1" ht="44.25" customHeight="1" x14ac:dyDescent="0.25">
      <c r="A21" s="1">
        <v>11</v>
      </c>
      <c r="B21" s="1" t="s">
        <v>52</v>
      </c>
      <c r="C21" s="27" t="s">
        <v>32</v>
      </c>
      <c r="D21" s="1" t="s">
        <v>53</v>
      </c>
      <c r="E21" s="1">
        <v>6</v>
      </c>
      <c r="F21" s="1" t="s">
        <v>54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49</v>
      </c>
    </row>
    <row r="22" spans="1:10" s="7" customFormat="1" ht="44.25" customHeight="1" x14ac:dyDescent="0.25">
      <c r="A22" s="17">
        <v>12</v>
      </c>
      <c r="B22" s="1" t="s">
        <v>55</v>
      </c>
      <c r="C22" s="27" t="s">
        <v>32</v>
      </c>
      <c r="D22" s="1" t="s">
        <v>56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49</v>
      </c>
    </row>
    <row r="23" spans="1:10" s="7" customFormat="1" ht="44.25" customHeight="1" x14ac:dyDescent="0.25">
      <c r="A23" s="1">
        <v>13</v>
      </c>
      <c r="B23" s="1" t="s">
        <v>57</v>
      </c>
      <c r="C23" s="27" t="s">
        <v>32</v>
      </c>
      <c r="D23" s="1" t="s">
        <v>58</v>
      </c>
      <c r="E23" s="1">
        <v>6</v>
      </c>
      <c r="F23" s="1" t="s">
        <v>54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49</v>
      </c>
    </row>
    <row r="24" spans="1:10" s="7" customFormat="1" ht="44.25" customHeight="1" x14ac:dyDescent="0.25">
      <c r="A24" s="17">
        <v>14</v>
      </c>
      <c r="B24" s="1" t="s">
        <v>59</v>
      </c>
      <c r="C24" s="27" t="s">
        <v>32</v>
      </c>
      <c r="D24" s="1" t="s">
        <v>60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49</v>
      </c>
    </row>
    <row r="25" spans="1:10" s="7" customFormat="1" ht="44.25" customHeight="1" x14ac:dyDescent="0.25">
      <c r="A25" s="1">
        <v>15</v>
      </c>
      <c r="B25" s="1" t="s">
        <v>61</v>
      </c>
      <c r="C25" s="27" t="s">
        <v>32</v>
      </c>
      <c r="D25" s="1" t="s">
        <v>62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49</v>
      </c>
    </row>
    <row r="26" spans="1:10" s="7" customFormat="1" ht="44.25" customHeight="1" x14ac:dyDescent="0.25">
      <c r="A26" s="17">
        <v>16</v>
      </c>
      <c r="B26" s="1" t="s">
        <v>63</v>
      </c>
      <c r="C26" s="27" t="s">
        <v>32</v>
      </c>
      <c r="D26" s="1" t="s">
        <v>64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49</v>
      </c>
    </row>
    <row r="27" spans="1:10" s="7" customFormat="1" ht="44.25" customHeight="1" x14ac:dyDescent="0.25">
      <c r="A27" s="1">
        <v>17</v>
      </c>
      <c r="B27" s="1" t="s">
        <v>65</v>
      </c>
      <c r="C27" s="27" t="s">
        <v>32</v>
      </c>
      <c r="D27" s="1" t="s">
        <v>66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49</v>
      </c>
    </row>
    <row r="28" spans="1:10" s="7" customFormat="1" ht="44.25" customHeight="1" x14ac:dyDescent="0.25">
      <c r="A28" s="17">
        <v>18</v>
      </c>
      <c r="B28" s="32" t="s">
        <v>68</v>
      </c>
      <c r="C28" s="27" t="s">
        <v>32</v>
      </c>
      <c r="D28" s="30" t="s">
        <v>67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69</v>
      </c>
    </row>
    <row r="29" spans="1:10" s="7" customFormat="1" ht="44.25" customHeight="1" x14ac:dyDescent="0.25">
      <c r="A29" s="1">
        <v>19</v>
      </c>
      <c r="B29" s="1" t="s">
        <v>70</v>
      </c>
      <c r="C29" s="27" t="s">
        <v>32</v>
      </c>
      <c r="D29" s="37" t="s">
        <v>80</v>
      </c>
      <c r="E29" s="35">
        <v>6</v>
      </c>
      <c r="F29" s="35" t="s">
        <v>90</v>
      </c>
      <c r="G29" s="36">
        <v>9857</v>
      </c>
      <c r="H29" s="42">
        <f t="shared" si="0"/>
        <v>59142</v>
      </c>
      <c r="I29" s="34" t="s">
        <v>17</v>
      </c>
      <c r="J29" s="29" t="s">
        <v>69</v>
      </c>
    </row>
    <row r="30" spans="1:10" s="7" customFormat="1" ht="61.5" customHeight="1" x14ac:dyDescent="0.25">
      <c r="A30" s="17">
        <v>20</v>
      </c>
      <c r="B30" s="1" t="s">
        <v>71</v>
      </c>
      <c r="C30" s="27" t="s">
        <v>32</v>
      </c>
      <c r="D30" s="37" t="s">
        <v>81</v>
      </c>
      <c r="E30" s="35">
        <v>6</v>
      </c>
      <c r="F30" s="35" t="s">
        <v>90</v>
      </c>
      <c r="G30" s="36">
        <v>11594</v>
      </c>
      <c r="H30" s="42">
        <f t="shared" si="0"/>
        <v>69564</v>
      </c>
      <c r="I30" s="34" t="s">
        <v>17</v>
      </c>
      <c r="J30" s="29" t="s">
        <v>69</v>
      </c>
    </row>
    <row r="31" spans="1:10" s="7" customFormat="1" ht="44.25" customHeight="1" x14ac:dyDescent="0.25">
      <c r="A31" s="1">
        <v>21</v>
      </c>
      <c r="B31" s="1" t="s">
        <v>72</v>
      </c>
      <c r="C31" s="27" t="s">
        <v>32</v>
      </c>
      <c r="D31" s="37" t="s">
        <v>82</v>
      </c>
      <c r="E31" s="35">
        <v>6</v>
      </c>
      <c r="F31" s="35" t="s">
        <v>90</v>
      </c>
      <c r="G31" s="36">
        <v>8241</v>
      </c>
      <c r="H31" s="42">
        <f t="shared" si="0"/>
        <v>49446</v>
      </c>
      <c r="I31" s="34" t="s">
        <v>17</v>
      </c>
      <c r="J31" s="29" t="s">
        <v>69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32</v>
      </c>
      <c r="D32" s="37" t="s">
        <v>83</v>
      </c>
      <c r="E32" s="35">
        <v>6</v>
      </c>
      <c r="F32" s="35" t="s">
        <v>90</v>
      </c>
      <c r="G32" s="36">
        <v>3750</v>
      </c>
      <c r="H32" s="42">
        <f t="shared" si="0"/>
        <v>22500</v>
      </c>
      <c r="I32" s="34" t="s">
        <v>17</v>
      </c>
      <c r="J32" s="29" t="s">
        <v>69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32</v>
      </c>
      <c r="D33" s="37" t="s">
        <v>84</v>
      </c>
      <c r="E33" s="35">
        <v>25</v>
      </c>
      <c r="F33" s="35" t="s">
        <v>90</v>
      </c>
      <c r="G33" s="36">
        <v>2098</v>
      </c>
      <c r="H33" s="42">
        <f t="shared" si="0"/>
        <v>52450</v>
      </c>
      <c r="I33" s="34" t="s">
        <v>17</v>
      </c>
      <c r="J33" s="29" t="s">
        <v>69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32</v>
      </c>
      <c r="D34" s="37" t="s">
        <v>85</v>
      </c>
      <c r="E34" s="35">
        <v>6</v>
      </c>
      <c r="F34" s="35" t="s">
        <v>54</v>
      </c>
      <c r="G34" s="36">
        <v>10616</v>
      </c>
      <c r="H34" s="42">
        <f t="shared" si="0"/>
        <v>63696</v>
      </c>
      <c r="I34" s="34" t="s">
        <v>17</v>
      </c>
      <c r="J34" s="29" t="s">
        <v>69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32</v>
      </c>
      <c r="D35" s="37" t="s">
        <v>86</v>
      </c>
      <c r="E35" s="35">
        <v>3</v>
      </c>
      <c r="F35" s="38" t="s">
        <v>54</v>
      </c>
      <c r="G35" s="36">
        <v>5804</v>
      </c>
      <c r="H35" s="42">
        <f t="shared" si="0"/>
        <v>17412</v>
      </c>
      <c r="I35" s="34" t="s">
        <v>17</v>
      </c>
      <c r="J35" s="29" t="s">
        <v>69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32</v>
      </c>
      <c r="D36" s="37" t="s">
        <v>87</v>
      </c>
      <c r="E36" s="35">
        <v>4</v>
      </c>
      <c r="F36" s="35" t="s">
        <v>54</v>
      </c>
      <c r="G36" s="36">
        <v>4147</v>
      </c>
      <c r="H36" s="42">
        <f t="shared" si="0"/>
        <v>16588</v>
      </c>
      <c r="I36" s="34" t="s">
        <v>17</v>
      </c>
      <c r="J36" s="29" t="s">
        <v>69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32</v>
      </c>
      <c r="D37" s="37" t="s">
        <v>88</v>
      </c>
      <c r="E37" s="35">
        <v>3</v>
      </c>
      <c r="F37" s="35" t="s">
        <v>54</v>
      </c>
      <c r="G37" s="36">
        <v>1605</v>
      </c>
      <c r="H37" s="42">
        <f t="shared" si="0"/>
        <v>4815</v>
      </c>
      <c r="I37" s="34" t="s">
        <v>17</v>
      </c>
      <c r="J37" s="29" t="s">
        <v>69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32</v>
      </c>
      <c r="D38" s="37" t="s">
        <v>89</v>
      </c>
      <c r="E38" s="35">
        <v>3</v>
      </c>
      <c r="F38" s="35" t="s">
        <v>26</v>
      </c>
      <c r="G38" s="36">
        <v>11994</v>
      </c>
      <c r="H38" s="42">
        <f t="shared" si="0"/>
        <v>35982</v>
      </c>
      <c r="I38" s="34" t="s">
        <v>17</v>
      </c>
      <c r="J38" s="29" t="s">
        <v>69</v>
      </c>
    </row>
    <row r="39" spans="1:12" s="26" customFormat="1" ht="44.25" customHeight="1" x14ac:dyDescent="0.25">
      <c r="A39" s="24">
        <v>29</v>
      </c>
      <c r="B39" s="30" t="s">
        <v>92</v>
      </c>
      <c r="C39" s="27" t="s">
        <v>32</v>
      </c>
      <c r="D39" s="30" t="s">
        <v>95</v>
      </c>
      <c r="E39" s="30">
        <v>1</v>
      </c>
      <c r="F39" s="30" t="s">
        <v>28</v>
      </c>
      <c r="G39" s="36">
        <v>289416.07</v>
      </c>
      <c r="H39" s="42">
        <f t="shared" si="0"/>
        <v>289416.07</v>
      </c>
      <c r="I39" s="45" t="s">
        <v>17</v>
      </c>
      <c r="J39" s="30" t="s">
        <v>91</v>
      </c>
    </row>
    <row r="40" spans="1:12" s="26" customFormat="1" ht="44.25" customHeight="1" x14ac:dyDescent="0.25">
      <c r="A40" s="46">
        <v>30</v>
      </c>
      <c r="B40" s="30" t="s">
        <v>93</v>
      </c>
      <c r="C40" s="27" t="s">
        <v>32</v>
      </c>
      <c r="D40" s="30" t="s">
        <v>96</v>
      </c>
      <c r="E40" s="30">
        <v>1</v>
      </c>
      <c r="F40" s="30" t="s">
        <v>28</v>
      </c>
      <c r="G40" s="36">
        <v>1526785.71</v>
      </c>
      <c r="H40" s="42">
        <f t="shared" si="0"/>
        <v>1526785.71</v>
      </c>
      <c r="I40" s="45" t="s">
        <v>17</v>
      </c>
      <c r="J40" s="30" t="s">
        <v>91</v>
      </c>
    </row>
    <row r="41" spans="1:12" s="26" customFormat="1" ht="44.25" customHeight="1" x14ac:dyDescent="0.25">
      <c r="A41" s="24">
        <v>31</v>
      </c>
      <c r="B41" s="30" t="s">
        <v>94</v>
      </c>
      <c r="C41" s="27" t="s">
        <v>32</v>
      </c>
      <c r="D41" s="30" t="s">
        <v>97</v>
      </c>
      <c r="E41" s="30">
        <v>1</v>
      </c>
      <c r="F41" s="30" t="s">
        <v>28</v>
      </c>
      <c r="G41" s="36">
        <v>413392.86</v>
      </c>
      <c r="H41" s="42">
        <f t="shared" si="0"/>
        <v>413392.86</v>
      </c>
      <c r="I41" s="45" t="s">
        <v>17</v>
      </c>
      <c r="J41" s="30" t="s">
        <v>91</v>
      </c>
    </row>
    <row r="42" spans="1:12" s="26" customFormat="1" ht="44.25" customHeight="1" x14ac:dyDescent="0.25">
      <c r="A42" s="46">
        <v>32</v>
      </c>
      <c r="B42" s="30" t="s">
        <v>98</v>
      </c>
      <c r="C42" s="27" t="s">
        <v>32</v>
      </c>
      <c r="D42" s="30" t="s">
        <v>101</v>
      </c>
      <c r="E42" s="30">
        <v>1</v>
      </c>
      <c r="F42" s="30" t="s">
        <v>26</v>
      </c>
      <c r="G42" s="36">
        <v>338552.68</v>
      </c>
      <c r="H42" s="42">
        <f t="shared" si="0"/>
        <v>338552.68</v>
      </c>
      <c r="I42" s="45" t="s">
        <v>17</v>
      </c>
      <c r="J42" s="30" t="s">
        <v>91</v>
      </c>
    </row>
    <row r="43" spans="1:12" s="26" customFormat="1" ht="44.25" customHeight="1" x14ac:dyDescent="0.25">
      <c r="A43" s="24">
        <v>33</v>
      </c>
      <c r="B43" s="30" t="s">
        <v>99</v>
      </c>
      <c r="C43" s="27" t="s">
        <v>32</v>
      </c>
      <c r="D43" s="30" t="s">
        <v>102</v>
      </c>
      <c r="E43" s="30">
        <v>1</v>
      </c>
      <c r="F43" s="30" t="s">
        <v>26</v>
      </c>
      <c r="G43" s="36">
        <v>922825</v>
      </c>
      <c r="H43" s="42">
        <f t="shared" si="0"/>
        <v>922825</v>
      </c>
      <c r="I43" s="45" t="s">
        <v>17</v>
      </c>
      <c r="J43" s="30" t="s">
        <v>91</v>
      </c>
    </row>
    <row r="44" spans="1:12" s="26" customFormat="1" ht="44.25" customHeight="1" x14ac:dyDescent="0.25">
      <c r="A44" s="46">
        <v>34</v>
      </c>
      <c r="B44" s="30" t="s">
        <v>100</v>
      </c>
      <c r="C44" s="27" t="s">
        <v>32</v>
      </c>
      <c r="D44" s="30" t="s">
        <v>103</v>
      </c>
      <c r="E44" s="30">
        <v>1</v>
      </c>
      <c r="F44" s="30" t="s">
        <v>26</v>
      </c>
      <c r="G44" s="36">
        <v>705669.65</v>
      </c>
      <c r="H44" s="42">
        <f t="shared" si="0"/>
        <v>705669.65</v>
      </c>
      <c r="I44" s="45" t="s">
        <v>17</v>
      </c>
      <c r="J44" s="30" t="s">
        <v>91</v>
      </c>
      <c r="L44" s="52"/>
    </row>
    <row r="45" spans="1:12" s="26" customFormat="1" ht="44.25" customHeight="1" x14ac:dyDescent="0.25">
      <c r="A45" s="24">
        <v>35</v>
      </c>
      <c r="B45" s="30" t="s">
        <v>65</v>
      </c>
      <c r="C45" s="27" t="s">
        <v>32</v>
      </c>
      <c r="D45" s="30" t="s">
        <v>104</v>
      </c>
      <c r="E45" s="30">
        <v>1</v>
      </c>
      <c r="F45" s="30" t="s">
        <v>26</v>
      </c>
      <c r="G45" s="41">
        <v>395681.25</v>
      </c>
      <c r="H45" s="43">
        <f t="shared" si="0"/>
        <v>395681.25</v>
      </c>
      <c r="I45" s="45" t="s">
        <v>17</v>
      </c>
      <c r="J45" s="30" t="s">
        <v>91</v>
      </c>
    </row>
    <row r="46" spans="1:12" s="26" customFormat="1" ht="44.25" customHeight="1" x14ac:dyDescent="0.25">
      <c r="A46" s="46">
        <v>36</v>
      </c>
      <c r="B46" s="50" t="s">
        <v>105</v>
      </c>
      <c r="C46" s="51" t="s">
        <v>106</v>
      </c>
      <c r="D46" s="50" t="s">
        <v>107</v>
      </c>
      <c r="E46" s="50">
        <v>1</v>
      </c>
      <c r="F46" s="50" t="s">
        <v>26</v>
      </c>
      <c r="G46" s="36">
        <v>120375142.86</v>
      </c>
      <c r="H46" s="42">
        <f t="shared" si="0"/>
        <v>120375142.86</v>
      </c>
      <c r="I46" s="45" t="s">
        <v>17</v>
      </c>
      <c r="J46" s="30" t="s">
        <v>91</v>
      </c>
    </row>
    <row r="47" spans="1:12" s="26" customFormat="1" ht="44.25" customHeight="1" x14ac:dyDescent="0.25">
      <c r="A47" s="24">
        <v>37</v>
      </c>
      <c r="B47" s="31" t="s">
        <v>108</v>
      </c>
      <c r="C47" s="27" t="s">
        <v>32</v>
      </c>
      <c r="D47" s="30" t="s">
        <v>109</v>
      </c>
      <c r="E47" s="30">
        <v>5</v>
      </c>
      <c r="F47" s="50" t="s">
        <v>26</v>
      </c>
      <c r="G47" s="36">
        <v>892857</v>
      </c>
      <c r="H47" s="42">
        <f t="shared" si="0"/>
        <v>4464285</v>
      </c>
      <c r="I47" s="45" t="s">
        <v>17</v>
      </c>
      <c r="J47" s="30" t="s">
        <v>91</v>
      </c>
    </row>
    <row r="48" spans="1:12" s="49" customFormat="1" ht="44.25" customHeight="1" x14ac:dyDescent="0.25">
      <c r="A48" s="47">
        <v>38</v>
      </c>
      <c r="B48" s="39" t="s">
        <v>111</v>
      </c>
      <c r="C48" s="40" t="s">
        <v>32</v>
      </c>
      <c r="D48" s="39" t="s">
        <v>112</v>
      </c>
      <c r="E48" s="39">
        <v>1</v>
      </c>
      <c r="F48" s="39" t="s">
        <v>26</v>
      </c>
      <c r="G48" s="41">
        <v>208665.18</v>
      </c>
      <c r="H48" s="43">
        <f t="shared" si="0"/>
        <v>208665.18</v>
      </c>
      <c r="I48" s="48" t="s">
        <v>17</v>
      </c>
      <c r="J48" s="39" t="s">
        <v>91</v>
      </c>
    </row>
    <row r="49" spans="1:10" s="49" customFormat="1" ht="44.25" customHeight="1" x14ac:dyDescent="0.25">
      <c r="A49" s="47">
        <v>39</v>
      </c>
      <c r="B49" s="39" t="s">
        <v>113</v>
      </c>
      <c r="C49" s="40" t="s">
        <v>32</v>
      </c>
      <c r="D49" s="39" t="s">
        <v>117</v>
      </c>
      <c r="E49" s="39">
        <v>1</v>
      </c>
      <c r="F49" s="39" t="s">
        <v>26</v>
      </c>
      <c r="G49" s="41">
        <v>203526.79</v>
      </c>
      <c r="H49" s="43">
        <f t="shared" si="0"/>
        <v>203526.79</v>
      </c>
      <c r="I49" s="48" t="s">
        <v>17</v>
      </c>
      <c r="J49" s="39" t="s">
        <v>91</v>
      </c>
    </row>
    <row r="50" spans="1:10" s="49" customFormat="1" ht="44.25" customHeight="1" x14ac:dyDescent="0.25">
      <c r="A50" s="44">
        <v>40</v>
      </c>
      <c r="B50" s="39" t="s">
        <v>114</v>
      </c>
      <c r="C50" s="40" t="s">
        <v>32</v>
      </c>
      <c r="D50" s="39" t="s">
        <v>118</v>
      </c>
      <c r="E50" s="39">
        <v>1</v>
      </c>
      <c r="F50" s="39" t="s">
        <v>26</v>
      </c>
      <c r="G50" s="41">
        <v>59285.72</v>
      </c>
      <c r="H50" s="43">
        <f t="shared" si="0"/>
        <v>59285.72</v>
      </c>
      <c r="I50" s="48" t="s">
        <v>17</v>
      </c>
      <c r="J50" s="39" t="s">
        <v>91</v>
      </c>
    </row>
    <row r="51" spans="1:10" s="49" customFormat="1" ht="44.25" customHeight="1" x14ac:dyDescent="0.25">
      <c r="A51" s="47">
        <v>41</v>
      </c>
      <c r="B51" s="39" t="s">
        <v>115</v>
      </c>
      <c r="C51" s="40" t="s">
        <v>32</v>
      </c>
      <c r="D51" s="39" t="s">
        <v>119</v>
      </c>
      <c r="E51" s="39">
        <v>1</v>
      </c>
      <c r="F51" s="39" t="s">
        <v>28</v>
      </c>
      <c r="G51" s="41">
        <v>38928.58</v>
      </c>
      <c r="H51" s="43">
        <f t="shared" si="0"/>
        <v>38928.58</v>
      </c>
      <c r="I51" s="48" t="s">
        <v>17</v>
      </c>
      <c r="J51" s="39" t="s">
        <v>91</v>
      </c>
    </row>
    <row r="52" spans="1:10" s="49" customFormat="1" ht="44.25" customHeight="1" x14ac:dyDescent="0.25">
      <c r="A52" s="47">
        <v>42</v>
      </c>
      <c r="B52" s="39" t="s">
        <v>116</v>
      </c>
      <c r="C52" s="40" t="s">
        <v>32</v>
      </c>
      <c r="D52" s="39" t="s">
        <v>120</v>
      </c>
      <c r="E52" s="39">
        <v>3</v>
      </c>
      <c r="F52" s="39" t="s">
        <v>28</v>
      </c>
      <c r="G52" s="41">
        <v>54464.28</v>
      </c>
      <c r="H52" s="43">
        <f t="shared" si="0"/>
        <v>163392.84</v>
      </c>
      <c r="I52" s="48" t="s">
        <v>17</v>
      </c>
      <c r="J52" s="39" t="s">
        <v>91</v>
      </c>
    </row>
    <row r="53" spans="1:10" ht="15" customHeight="1" x14ac:dyDescent="0.25">
      <c r="A53" s="53" t="s">
        <v>10</v>
      </c>
      <c r="B53" s="55"/>
      <c r="C53" s="14" t="s">
        <v>11</v>
      </c>
      <c r="D53" s="14" t="s">
        <v>11</v>
      </c>
      <c r="E53" s="14" t="s">
        <v>11</v>
      </c>
      <c r="F53" s="14"/>
      <c r="G53" s="11" t="s">
        <v>11</v>
      </c>
      <c r="H53" s="12">
        <f>SUM(H11:H52)</f>
        <v>152250986.66571429</v>
      </c>
      <c r="I53" s="14" t="s">
        <v>11</v>
      </c>
      <c r="J53" s="5"/>
    </row>
    <row r="54" spans="1:10" ht="15" customHeight="1" x14ac:dyDescent="0.25">
      <c r="A54" s="53" t="s">
        <v>12</v>
      </c>
      <c r="B54" s="54"/>
      <c r="C54" s="54"/>
      <c r="D54" s="54"/>
      <c r="E54" s="54"/>
      <c r="F54" s="54"/>
      <c r="G54" s="54"/>
      <c r="H54" s="54"/>
      <c r="I54" s="55"/>
      <c r="J54" s="5"/>
    </row>
    <row r="55" spans="1:10" ht="15" customHeight="1" x14ac:dyDescent="0.25">
      <c r="A55" s="53" t="s">
        <v>13</v>
      </c>
      <c r="B55" s="55"/>
      <c r="C55" s="1" t="s">
        <v>11</v>
      </c>
      <c r="D55" s="1" t="s">
        <v>11</v>
      </c>
      <c r="E55" s="1" t="s">
        <v>11</v>
      </c>
      <c r="F55" s="1"/>
      <c r="G55" s="13" t="s">
        <v>11</v>
      </c>
      <c r="H55" s="9">
        <v>0</v>
      </c>
      <c r="I55" s="1" t="s">
        <v>11</v>
      </c>
      <c r="J55" s="5"/>
    </row>
    <row r="56" spans="1:10" ht="15" customHeight="1" x14ac:dyDescent="0.25">
      <c r="A56" s="53" t="s">
        <v>14</v>
      </c>
      <c r="B56" s="54"/>
      <c r="C56" s="54"/>
      <c r="D56" s="54"/>
      <c r="E56" s="54"/>
      <c r="F56" s="54"/>
      <c r="G56" s="54"/>
      <c r="H56" s="54"/>
      <c r="I56" s="54"/>
      <c r="J56" s="55"/>
    </row>
    <row r="57" spans="1:10" s="6" customFormat="1" ht="30" x14ac:dyDescent="0.25">
      <c r="A57" s="25">
        <v>1</v>
      </c>
      <c r="B57" s="23" t="s">
        <v>22</v>
      </c>
      <c r="C57" s="27" t="s">
        <v>32</v>
      </c>
      <c r="D57" s="1" t="s">
        <v>25</v>
      </c>
      <c r="E57" s="18">
        <v>1</v>
      </c>
      <c r="F57" s="18" t="s">
        <v>21</v>
      </c>
      <c r="G57" s="19">
        <v>985000</v>
      </c>
      <c r="H57" s="20">
        <v>985000</v>
      </c>
      <c r="I57" s="21" t="s">
        <v>17</v>
      </c>
      <c r="J57" s="22" t="s">
        <v>24</v>
      </c>
    </row>
    <row r="58" spans="1:10" ht="15" customHeight="1" x14ac:dyDescent="0.25">
      <c r="A58" s="56" t="s">
        <v>15</v>
      </c>
      <c r="B58" s="57"/>
      <c r="C58" s="14" t="s">
        <v>11</v>
      </c>
      <c r="D58" s="14" t="s">
        <v>11</v>
      </c>
      <c r="E58" s="14" t="s">
        <v>11</v>
      </c>
      <c r="F58" s="14"/>
      <c r="G58" s="11" t="s">
        <v>11</v>
      </c>
      <c r="H58" s="12">
        <f>SUM(H57)</f>
        <v>985000</v>
      </c>
      <c r="I58" s="14" t="s">
        <v>11</v>
      </c>
      <c r="J58" s="5"/>
    </row>
    <row r="59" spans="1:10" s="7" customFormat="1" ht="15" customHeight="1" x14ac:dyDescent="0.25">
      <c r="A59" s="56" t="s">
        <v>20</v>
      </c>
      <c r="B59" s="57"/>
      <c r="C59" s="14" t="s">
        <v>11</v>
      </c>
      <c r="D59" s="14" t="s">
        <v>11</v>
      </c>
      <c r="E59" s="14" t="s">
        <v>11</v>
      </c>
      <c r="F59" s="14"/>
      <c r="G59" s="11" t="s">
        <v>11</v>
      </c>
      <c r="H59" s="12">
        <f>H58+H55+H53</f>
        <v>153235986.66571429</v>
      </c>
      <c r="I59" s="14" t="s">
        <v>11</v>
      </c>
      <c r="J59" s="5"/>
    </row>
  </sheetData>
  <sheetProtection formatCells="0" formatColumns="0" formatRows="0" insertColumns="0" insertRows="0" insertHyperlinks="0" deleteColumns="0" deleteRows="0" sort="0" autoFilter="0" pivotTables="0"/>
  <autoFilter ref="A7:L59"/>
  <mergeCells count="11">
    <mergeCell ref="A58:B58"/>
    <mergeCell ref="A59:B59"/>
    <mergeCell ref="A3:I3"/>
    <mergeCell ref="A4:I4"/>
    <mergeCell ref="D5:E5"/>
    <mergeCell ref="A10:J10"/>
    <mergeCell ref="A9:J9"/>
    <mergeCell ref="A53:B53"/>
    <mergeCell ref="A54:I54"/>
    <mergeCell ref="A55:B55"/>
    <mergeCell ref="A56:J5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2019-07-24T10:12:03Z</dcterms:modified>
</cp:coreProperties>
</file>